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3595" windowHeight="10020"/>
  </bookViews>
  <sheets>
    <sheet name="20(3)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U6" i="1" l="1"/>
  <c r="U4" i="1"/>
  <c r="C4" i="1"/>
  <c r="S16" i="1" l="1"/>
  <c r="S17" i="1" s="1"/>
  <c r="I21" i="1" s="1"/>
  <c r="I23" i="1" s="1"/>
  <c r="I25" i="1" s="1"/>
  <c r="I20" i="1"/>
  <c r="V16" i="1"/>
  <c r="V17" i="1" s="1"/>
  <c r="V15" i="1"/>
  <c r="S15" i="1"/>
  <c r="P17" i="1"/>
  <c r="N17" i="1"/>
  <c r="G17" i="1"/>
  <c r="E17" i="1"/>
  <c r="L17" i="1"/>
  <c r="J17" i="1"/>
</calcChain>
</file>

<file path=xl/comments1.xml><?xml version="1.0" encoding="utf-8"?>
<comments xmlns="http://schemas.openxmlformats.org/spreadsheetml/2006/main">
  <authors>
    <author>박상윤</author>
    <author>jungtj</author>
  </authors>
  <commentList>
    <comment ref="F4" authorId="0">
      <text>
        <r>
          <rPr>
            <sz val="9"/>
            <color indexed="81"/>
            <rFont val="Tahoma"/>
            <family val="2"/>
          </rPr>
          <t xml:space="preserve">
1.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26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작성합니다</t>
        </r>
        <r>
          <rPr>
            <sz val="9"/>
            <color indexed="81"/>
            <rFont val="Tahoma"/>
            <family val="2"/>
          </rPr>
          <t xml:space="preserve">.
2. 1. </t>
        </r>
        <r>
          <rPr>
            <sz val="9"/>
            <color indexed="81"/>
            <rFont val="돋움"/>
            <family val="3"/>
            <charset val="129"/>
          </rPr>
          <t>동종자산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내역</t>
        </r>
        <r>
          <rPr>
            <sz val="9"/>
            <color indexed="81"/>
            <rFont val="Tahoma"/>
            <family val="2"/>
          </rPr>
          <t xml:space="preserve"> (</t>
        </r>
        <r>
          <rPr>
            <sz val="9"/>
            <color indexed="81"/>
            <rFont val="돋움"/>
            <family val="3"/>
            <charset val="129"/>
          </rPr>
          <t>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③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13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>․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자산종류구분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업종구분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
3. 2.</t>
        </r>
        <r>
          <rPr>
            <sz val="9"/>
            <color indexed="81"/>
            <rFont val="돋움"/>
            <family val="3"/>
            <charset val="129"/>
          </rPr>
          <t>기준상각률의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기준연도</t>
        </r>
        <r>
          <rPr>
            <sz val="9"/>
            <color indexed="81"/>
            <rFont val="MS Gothic"/>
            <family val="3"/>
            <charset val="128"/>
          </rPr>
          <t>･</t>
        </r>
        <r>
          <rPr>
            <sz val="9"/>
            <color indexed="81"/>
            <rFont val="돋움"/>
            <family val="3"/>
            <charset val="129"/>
          </rPr>
          <t>전년도</t>
        </r>
        <r>
          <rPr>
            <sz val="9"/>
            <color indexed="81"/>
            <rFont val="MS Gothic"/>
            <family val="3"/>
            <charset val="128"/>
          </rPr>
          <t>･</t>
        </r>
        <r>
          <rPr>
            <sz val="9"/>
            <color indexed="81"/>
            <rFont val="돋움"/>
            <family val="3"/>
            <charset val="129"/>
          </rPr>
          <t>전전년도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오른쪽의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괄호에는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해당연도를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숫자만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.(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: 2010)
4. </t>
        </r>
        <r>
          <rPr>
            <sz val="9"/>
            <color indexed="81"/>
            <rFont val="돋움"/>
            <family val="3"/>
            <charset val="129"/>
          </rPr>
          <t>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④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26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기준연도와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이전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23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5. </t>
        </r>
        <r>
          <rPr>
            <sz val="9"/>
            <color indexed="81"/>
            <rFont val="돋움"/>
            <family val="3"/>
            <charset val="129"/>
          </rPr>
          <t>취득가액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미상각잔액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기준연도와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이전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취득가액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기준연도의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결산상각방법이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정액법인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미상각잔액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기준연도의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결산상각방법이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정률법인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6. </t>
        </r>
        <r>
          <rPr>
            <sz val="9"/>
            <color indexed="81"/>
            <rFont val="돋움"/>
            <family val="3"/>
            <charset val="129"/>
          </rPr>
          <t>취득가액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미상각잔액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⑦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취득가액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기준연도의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결산상각방법이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정액법인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미상각잔액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기준연도의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결산상각방법이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정률법인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7. </t>
        </r>
        <r>
          <rPr>
            <sz val="9"/>
            <color indexed="81"/>
            <rFont val="돋움"/>
            <family val="3"/>
            <charset val="129"/>
          </rPr>
          <t>종전상각비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⑧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취득가액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미상각잔액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⑦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.(</t>
        </r>
        <r>
          <rPr>
            <sz val="9"/>
            <color indexed="81"/>
            <rFont val="돋움"/>
            <family val="3"/>
            <charset val="129"/>
          </rPr>
          <t>시행규칙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13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)
8. </t>
        </r>
        <r>
          <rPr>
            <sz val="9"/>
            <color indexed="81"/>
            <rFont val="돋움"/>
            <family val="3"/>
            <charset val="129"/>
          </rPr>
          <t>⑨란에는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23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9. </t>
        </r>
        <r>
          <rPr>
            <sz val="9"/>
            <color indexed="81"/>
            <rFont val="돋움"/>
            <family val="3"/>
            <charset val="129"/>
          </rPr>
          <t>추가손금산입액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⑪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종전감가상각비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23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결산조정으로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감가상각비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23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유형고정자산감가상각비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>(1),(2))(1)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>34.,(2)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>32.)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10. </t>
        </r>
        <r>
          <rPr>
            <sz val="9"/>
            <color indexed="81"/>
            <rFont val="돋움"/>
            <family val="3"/>
            <charset val="129"/>
          </rPr>
          <t>⑫동종자산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신고조정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손금산입액계는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유형고정자산감가상각비조정명세서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(1),(2))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>35.,33.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22" authorId="1">
      <text>
        <r>
          <rPr>
            <sz val="9"/>
            <color indexed="10"/>
            <rFont val="굴림"/>
            <family val="3"/>
            <charset val="129"/>
          </rPr>
          <t xml:space="preserve">8. ⑨란에는 “유형고정자산감가상각비조정명세서[별지20호서식(1),(2)]”에서 (1)의 경우 {23.-(28.-11.)}, (2)의 경우 {20.-(26.-25.)}의 금액을 동종자산별로 합하여 적습니다.
9. 추가손금산입대상액 합계(⑪)란에는 “유형고정자산감가상각비조정명세서[별지20호서식(1),(2)]”에서 (1)의 경우 34., (2)의 경우 32.의 금액을 동종자산별로 합하여 적습니다.
10. ⑫동종자산 신고조정 손금산입액계는 신고조정 한도 합계(10.)와 추가손금산입대상액 합계(⑪) 중 작은 금액을 적습니다.
</t>
        </r>
      </text>
    </comment>
  </commentList>
</comments>
</file>

<file path=xl/sharedStrings.xml><?xml version="1.0" encoding="utf-8"?>
<sst xmlns="http://schemas.openxmlformats.org/spreadsheetml/2006/main" count="35" uniqueCount="27">
  <si>
    <t>1. 동종자산 내역</t>
  </si>
  <si>
    <t>①업 종</t>
  </si>
  <si>
    <t>②자산종류</t>
  </si>
  <si>
    <t>③자산개수</t>
  </si>
  <si>
    <t>2. 기준상각률의 계산</t>
  </si>
  <si>
    <t>정률법</t>
  </si>
  <si>
    <t>정액법</t>
  </si>
  <si>
    <t>④감가상각비손금산입액 합계</t>
  </si>
  <si>
    <t>⑤취득가액 또는 미상각잔액 합계</t>
  </si>
  <si>
    <t>3. 동종자산 신고조정 한도</t>
  </si>
  <si>
    <t>⑩신고조정 한도 합계(⑨-⑧)</t>
  </si>
  <si>
    <t>⑪개별자산별 추가손금산입액대상액 합계</t>
  </si>
  <si>
    <t>⑫동종자산 신고조정 손금산입액계 (Min(⑩,⑪))</t>
  </si>
  <si>
    <t>210㎜×297㎜(신문용지 54g/㎡(재활용품))</t>
  </si>
  <si>
    <t>법인명</t>
  </si>
  <si>
    <t>평균</t>
  </si>
  <si>
    <r>
      <t>⑨</t>
    </r>
    <r>
      <rPr>
        <sz val="9"/>
        <color indexed="8"/>
        <rFont val="돋움"/>
        <family val="3"/>
        <charset val="129"/>
      </rPr>
      <t>｢</t>
    </r>
    <r>
      <rPr>
        <sz val="9"/>
        <color indexed="8"/>
        <rFont val="굴림"/>
        <family val="3"/>
        <charset val="129"/>
      </rPr>
      <t>법인세법</t>
    </r>
    <r>
      <rPr>
        <sz val="9"/>
        <color indexed="8"/>
        <rFont val="돋움"/>
        <family val="3"/>
        <charset val="129"/>
      </rPr>
      <t>｣</t>
    </r>
    <r>
      <rPr>
        <sz val="9"/>
        <color indexed="8"/>
        <rFont val="굴림"/>
        <family val="3"/>
        <charset val="129"/>
      </rPr>
      <t>제23조제1항에 따라 손금산입한 감가상각비 합계</t>
    </r>
  </si>
  <si>
    <t>기준연도(    )</t>
    <phoneticPr fontId="1" type="noConversion"/>
  </si>
  <si>
    <t>전년도(     )</t>
    <phoneticPr fontId="1" type="noConversion"/>
  </si>
  <si>
    <t>전전년도(     )</t>
    <phoneticPr fontId="1" type="noConversion"/>
  </si>
  <si>
    <t>⑥기준상각률
(④÷⑤)</t>
    <phoneticPr fontId="1" type="noConversion"/>
  </si>
  <si>
    <t>⑦취득가액 또는 
  미상각잔액 합계</t>
    <phoneticPr fontId="1" type="noConversion"/>
  </si>
  <si>
    <t>⑧종전상각비 합계
(⑦×⑥(평균값))</t>
    <phoneticPr fontId="1" type="noConversion"/>
  </si>
  <si>
    <t>감가상각비신고조정명세서</t>
    <phoneticPr fontId="1" type="noConversion"/>
  </si>
  <si>
    <t>사업
연도</t>
    <phoneticPr fontId="1" type="noConversion"/>
  </si>
  <si>
    <t>사업자
등록번호</t>
    <phoneticPr fontId="1" type="noConversion"/>
  </si>
  <si>
    <r>
      <t>[별지 제20호 서식(3)] (201</t>
    </r>
    <r>
      <rPr>
        <sz val="9"/>
        <color indexed="8"/>
        <rFont val="굴림"/>
        <family val="3"/>
        <charset val="129"/>
      </rPr>
      <t>2</t>
    </r>
    <r>
      <rPr>
        <sz val="9"/>
        <color indexed="8"/>
        <rFont val="굴림"/>
        <family val="3"/>
        <charset val="129"/>
      </rPr>
      <t xml:space="preserve">. </t>
    </r>
    <r>
      <rPr>
        <sz val="9"/>
        <color indexed="8"/>
        <rFont val="굴림"/>
        <family val="3"/>
        <charset val="129"/>
      </rPr>
      <t>2</t>
    </r>
    <r>
      <rPr>
        <sz val="9"/>
        <color indexed="8"/>
        <rFont val="굴림"/>
        <family val="3"/>
        <charset val="129"/>
      </rPr>
      <t xml:space="preserve">. </t>
    </r>
    <r>
      <rPr>
        <sz val="9"/>
        <color indexed="8"/>
        <rFont val="굴림"/>
        <family val="3"/>
        <charset val="129"/>
      </rPr>
      <t>28</t>
    </r>
    <r>
      <rPr>
        <sz val="9"/>
        <color indexed="8"/>
        <rFont val="굴림"/>
        <family val="3"/>
        <charset val="129"/>
      </rPr>
      <t>. 개정)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</si>
</sst>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#,##0_ "/>
    <numFmt numFmtId="178" formatCode="#,##0.0_ "/>
  </numFmts>
  <fonts count="18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8"/>
      <name val="돋움"/>
      <family val="3"/>
      <charset val="129"/>
    </font>
    <font>
      <sz val="9"/>
      <color indexed="8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MS Gothic"/>
      <family val="3"/>
      <charset val="128"/>
    </font>
    <font>
      <sz val="11"/>
      <color indexed="8"/>
      <name val="바탕"/>
      <family val="1"/>
      <charset val="129"/>
    </font>
    <font>
      <sz val="9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10"/>
      <color indexed="8"/>
      <name val="바탕"/>
      <family val="1"/>
      <charset val="129"/>
    </font>
    <font>
      <sz val="8"/>
      <color indexed="8"/>
      <name val="굴림"/>
      <family val="3"/>
      <charset val="129"/>
    </font>
    <font>
      <b/>
      <sz val="9"/>
      <color indexed="8"/>
      <name val="굴림"/>
      <family val="3"/>
      <charset val="129"/>
    </font>
    <font>
      <b/>
      <sz val="16"/>
      <color indexed="8"/>
      <name val="굴림"/>
      <family val="3"/>
      <charset val="129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51"/>
      </patternFill>
    </fill>
    <fill>
      <patternFill patternType="solid">
        <fgColor indexed="41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23"/>
      </right>
      <top style="thin">
        <color indexed="8"/>
      </top>
      <bottom/>
      <diagonal/>
    </border>
    <border>
      <left style="thin">
        <color indexed="8"/>
      </left>
      <right style="thin">
        <color indexed="23"/>
      </right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3"/>
      </left>
      <right/>
      <top style="thin">
        <color indexed="8"/>
      </top>
      <bottom/>
      <diagonal/>
    </border>
    <border>
      <left/>
      <right style="hair">
        <color indexed="23"/>
      </right>
      <top style="thin">
        <color indexed="8"/>
      </top>
      <bottom/>
      <diagonal/>
    </border>
    <border>
      <left style="thin">
        <color indexed="23"/>
      </left>
      <right/>
      <top/>
      <bottom/>
      <diagonal/>
    </border>
    <border>
      <left/>
      <right style="hair">
        <color indexed="23"/>
      </right>
      <top/>
      <bottom/>
      <diagonal/>
    </border>
    <border>
      <left style="thin">
        <color indexed="23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23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23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thin">
        <color indexed="8"/>
      </right>
      <top/>
      <bottom style="hair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8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thin">
        <color indexed="8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hair">
        <color indexed="23"/>
      </left>
      <right style="hair">
        <color indexed="23"/>
      </right>
      <top style="thin">
        <color indexed="8"/>
      </top>
      <bottom style="hair">
        <color indexed="23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23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2" fillId="0" borderId="0">
      <alignment vertical="center"/>
    </xf>
  </cellStyleXfs>
  <cellXfs count="72">
    <xf numFmtId="0" fontId="0" fillId="0" borderId="0" xfId="0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Fill="1">
      <alignment vertical="center"/>
    </xf>
    <xf numFmtId="0" fontId="12" fillId="0" borderId="3" xfId="0" applyFont="1" applyBorder="1" applyAlignment="1">
      <alignment horizontal="center" vertical="center" wrapText="1"/>
    </xf>
    <xf numFmtId="177" fontId="12" fillId="0" borderId="3" xfId="0" applyNumberFormat="1" applyFont="1" applyBorder="1" applyAlignment="1">
      <alignment horizontal="right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178" fontId="12" fillId="3" borderId="4" xfId="0" applyNumberFormat="1" applyFont="1" applyFill="1" applyBorder="1" applyAlignment="1">
      <alignment horizontal="right" vertical="center" wrapText="1"/>
    </xf>
    <xf numFmtId="0" fontId="14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178" fontId="12" fillId="3" borderId="3" xfId="0" applyNumberFormat="1" applyFont="1" applyFill="1" applyBorder="1" applyAlignment="1">
      <alignment horizontal="right" vertical="center" wrapText="1"/>
    </xf>
    <xf numFmtId="0" fontId="15" fillId="0" borderId="19" xfId="0" applyFont="1" applyBorder="1" applyAlignment="1">
      <alignment horizontal="justify" vertical="center" wrapText="1"/>
    </xf>
    <xf numFmtId="0" fontId="15" fillId="0" borderId="4" xfId="0" applyFont="1" applyBorder="1" applyAlignment="1">
      <alignment horizontal="justify" vertical="center" wrapText="1"/>
    </xf>
    <xf numFmtId="0" fontId="15" fillId="0" borderId="3" xfId="0" applyFont="1" applyBorder="1" applyAlignment="1">
      <alignment horizontal="justify" vertical="center" wrapText="1"/>
    </xf>
    <xf numFmtId="177" fontId="12" fillId="3" borderId="4" xfId="0" applyNumberFormat="1" applyFont="1" applyFill="1" applyBorder="1" applyAlignment="1">
      <alignment vertical="center" wrapText="1"/>
    </xf>
    <xf numFmtId="0" fontId="12" fillId="3" borderId="4" xfId="0" applyFont="1" applyFill="1" applyBorder="1" applyAlignment="1">
      <alignment vertical="center" wrapText="1"/>
    </xf>
    <xf numFmtId="0" fontId="12" fillId="3" borderId="3" xfId="0" applyFont="1" applyFill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2" fillId="5" borderId="4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77" fontId="12" fillId="0" borderId="4" xfId="0" applyNumberFormat="1" applyFont="1" applyBorder="1" applyAlignment="1">
      <alignment horizontal="right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left" vertical="center" wrapText="1"/>
    </xf>
    <xf numFmtId="0" fontId="12" fillId="0" borderId="37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left" vertical="center" wrapText="1"/>
    </xf>
    <xf numFmtId="0" fontId="6" fillId="6" borderId="21" xfId="0" applyFont="1" applyFill="1" applyBorder="1" applyAlignment="1">
      <alignment horizontal="left" vertical="center" wrapText="1"/>
    </xf>
    <xf numFmtId="0" fontId="6" fillId="6" borderId="22" xfId="0" applyFont="1" applyFill="1" applyBorder="1" applyAlignment="1">
      <alignment horizontal="left" vertical="center" wrapText="1"/>
    </xf>
    <xf numFmtId="0" fontId="6" fillId="6" borderId="23" xfId="0" applyFont="1" applyFill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left" vertical="center" wrapText="1"/>
    </xf>
    <xf numFmtId="0" fontId="6" fillId="4" borderId="27" xfId="0" applyFont="1" applyFill="1" applyBorder="1" applyAlignment="1">
      <alignment horizontal="left" vertical="center" wrapText="1"/>
    </xf>
    <xf numFmtId="0" fontId="6" fillId="4" borderId="28" xfId="0" applyFont="1" applyFill="1" applyBorder="1" applyAlignment="1">
      <alignment horizontal="left" vertical="center" wrapText="1"/>
    </xf>
    <xf numFmtId="0" fontId="6" fillId="4" borderId="29" xfId="0" applyFont="1" applyFill="1" applyBorder="1" applyAlignment="1">
      <alignment horizontal="left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3" borderId="33" xfId="0" applyFont="1" applyFill="1" applyBorder="1" applyAlignment="1">
      <alignment vertical="center" wrapText="1"/>
    </xf>
    <xf numFmtId="0" fontId="12" fillId="3" borderId="34" xfId="0" applyFont="1" applyFill="1" applyBorder="1" applyAlignment="1">
      <alignment vertical="center" wrapText="1"/>
    </xf>
    <xf numFmtId="0" fontId="12" fillId="3" borderId="35" xfId="0" applyFont="1" applyFill="1" applyBorder="1" applyAlignment="1">
      <alignment vertical="center" wrapText="1"/>
    </xf>
  </cellXfs>
  <cellStyles count="4">
    <cellStyle name="금액" xfId="1"/>
    <cellStyle name="테두리(실선)" xfId="2"/>
    <cellStyle name="표준" xfId="0" builtinId="0"/>
    <cellStyle name="표준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AA26"/>
  <sheetViews>
    <sheetView showGridLines="0" tabSelected="1" zoomScaleNormal="100" workbookViewId="0">
      <selection activeCell="Z14" sqref="Z14"/>
    </sheetView>
  </sheetViews>
  <sheetFormatPr defaultRowHeight="13.5" x14ac:dyDescent="0.3"/>
  <cols>
    <col min="1" max="1" width="2.375" style="1" customWidth="1"/>
    <col min="2" max="2" width="5.625" style="1" customWidth="1"/>
    <col min="3" max="4" width="3.625" style="1" customWidth="1"/>
    <col min="5" max="5" width="4.875" style="1" customWidth="1"/>
    <col min="6" max="6" width="4.375" style="1" customWidth="1"/>
    <col min="7" max="10" width="3.625" style="1" customWidth="1"/>
    <col min="11" max="11" width="5.625" style="1" customWidth="1"/>
    <col min="12" max="12" width="3.625" style="1" customWidth="1"/>
    <col min="13" max="13" width="4.875" style="1" customWidth="1"/>
    <col min="14" max="14" width="5.125" style="1" customWidth="1"/>
    <col min="15" max="15" width="3.625" style="1" customWidth="1"/>
    <col min="16" max="16" width="3.125" style="1" customWidth="1"/>
    <col min="17" max="17" width="3.625" style="1" customWidth="1"/>
    <col min="18" max="18" width="2.625" style="1" customWidth="1"/>
    <col min="19" max="19" width="2.75" style="1" customWidth="1"/>
    <col min="20" max="20" width="2.625" style="1" hidden="1" customWidth="1"/>
    <col min="21" max="21" width="5.625" style="1" customWidth="1"/>
    <col min="22" max="22" width="8.875" style="1" customWidth="1"/>
    <col min="23" max="26" width="3.625" style="1" customWidth="1"/>
    <col min="27" max="16384" width="9" style="1"/>
  </cols>
  <sheetData>
    <row r="3" spans="2:27" x14ac:dyDescent="0.3">
      <c r="B3" s="2" t="s">
        <v>26</v>
      </c>
    </row>
    <row r="4" spans="2:27" ht="24" customHeight="1" x14ac:dyDescent="0.3">
      <c r="B4" s="10" t="s">
        <v>24</v>
      </c>
      <c r="C4" s="18" t="str">
        <f>TEXT([1]기본정보!F15,"yyyy.mm.dd.")&amp;"                 ~           "&amp;TEXT([1]기본정보!F16,"yyyy.mm.dd.")</f>
        <v>2018.01.01.                 ~           2018.12.31.</v>
      </c>
      <c r="D4" s="19"/>
      <c r="E4" s="20"/>
      <c r="F4" s="56" t="s">
        <v>23</v>
      </c>
      <c r="G4" s="56"/>
      <c r="H4" s="56"/>
      <c r="I4" s="56"/>
      <c r="J4" s="56"/>
      <c r="K4" s="56"/>
      <c r="L4" s="56"/>
      <c r="M4" s="56"/>
      <c r="N4" s="56"/>
      <c r="O4" s="56"/>
      <c r="P4" s="56"/>
      <c r="Q4" s="39" t="s">
        <v>14</v>
      </c>
      <c r="R4" s="39"/>
      <c r="S4" s="39"/>
      <c r="T4" s="39"/>
      <c r="U4" s="47" t="str">
        <f>[1]기본정보!F6</f>
        <v>영화조세**</v>
      </c>
      <c r="V4" s="48"/>
    </row>
    <row r="5" spans="2:27" ht="7.5" customHeight="1" x14ac:dyDescent="0.3">
      <c r="B5" s="11"/>
      <c r="C5" s="21"/>
      <c r="D5" s="22"/>
      <c r="E5" s="23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40"/>
      <c r="R5" s="40"/>
      <c r="S5" s="40"/>
      <c r="T5" s="40"/>
      <c r="U5" s="49"/>
      <c r="V5" s="50"/>
    </row>
    <row r="6" spans="2:27" ht="13.5" customHeight="1" x14ac:dyDescent="0.3">
      <c r="B6" s="11"/>
      <c r="C6" s="21"/>
      <c r="D6" s="22"/>
      <c r="E6" s="23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40" t="s">
        <v>25</v>
      </c>
      <c r="R6" s="40"/>
      <c r="S6" s="40"/>
      <c r="T6" s="40"/>
      <c r="U6" s="52">
        <f>[1]기본정보!F9</f>
        <v>2038163202</v>
      </c>
      <c r="V6" s="53"/>
    </row>
    <row r="7" spans="2:27" ht="18.75" customHeight="1" x14ac:dyDescent="0.3">
      <c r="B7" s="11"/>
      <c r="C7" s="24"/>
      <c r="D7" s="25"/>
      <c r="E7" s="26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1"/>
      <c r="R7" s="51"/>
      <c r="S7" s="51"/>
      <c r="T7" s="51"/>
      <c r="U7" s="54"/>
      <c r="V7" s="55"/>
      <c r="AA7" s="3"/>
    </row>
    <row r="8" spans="2:27" ht="4.5" customHeight="1" x14ac:dyDescent="0.3"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7"/>
    </row>
    <row r="9" spans="2:27" ht="28.5" customHeight="1" x14ac:dyDescent="0.3">
      <c r="B9" s="28" t="s">
        <v>0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30"/>
    </row>
    <row r="10" spans="2:27" ht="21.75" customHeight="1" x14ac:dyDescent="0.3">
      <c r="B10" s="59" t="s">
        <v>1</v>
      </c>
      <c r="C10" s="60"/>
      <c r="D10" s="6"/>
      <c r="E10" s="6"/>
      <c r="F10" s="6"/>
      <c r="G10" s="6"/>
      <c r="H10" s="60" t="s">
        <v>2</v>
      </c>
      <c r="I10" s="60"/>
      <c r="J10" s="60"/>
      <c r="K10" s="6"/>
      <c r="L10" s="6"/>
      <c r="M10" s="6"/>
      <c r="N10" s="6"/>
      <c r="O10" s="60" t="s">
        <v>3</v>
      </c>
      <c r="P10" s="60"/>
      <c r="Q10" s="60"/>
      <c r="R10" s="37" t="s">
        <v>5</v>
      </c>
      <c r="S10" s="37"/>
      <c r="T10" s="6"/>
      <c r="U10" s="6"/>
      <c r="V10" s="7"/>
    </row>
    <row r="11" spans="2:27" ht="23.25" customHeight="1" x14ac:dyDescent="0.3">
      <c r="B11" s="59"/>
      <c r="C11" s="60"/>
      <c r="D11" s="6"/>
      <c r="E11" s="6"/>
      <c r="F11" s="6"/>
      <c r="G11" s="6"/>
      <c r="H11" s="60"/>
      <c r="I11" s="60"/>
      <c r="J11" s="60"/>
      <c r="K11" s="6"/>
      <c r="L11" s="6"/>
      <c r="M11" s="6"/>
      <c r="N11" s="6"/>
      <c r="O11" s="60"/>
      <c r="P11" s="60"/>
      <c r="Q11" s="60"/>
      <c r="R11" s="37" t="s">
        <v>6</v>
      </c>
      <c r="S11" s="37"/>
      <c r="T11" s="6"/>
      <c r="U11" s="6"/>
      <c r="V11" s="7"/>
    </row>
    <row r="12" spans="2:27" ht="35.25" customHeight="1" x14ac:dyDescent="0.3">
      <c r="B12" s="28" t="s">
        <v>4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30"/>
    </row>
    <row r="13" spans="2:27" ht="28.5" customHeight="1" x14ac:dyDescent="0.3">
      <c r="B13" s="34"/>
      <c r="C13" s="6"/>
      <c r="D13" s="6"/>
      <c r="E13" s="37" t="s">
        <v>17</v>
      </c>
      <c r="F13" s="37"/>
      <c r="G13" s="37"/>
      <c r="H13" s="37"/>
      <c r="I13" s="37"/>
      <c r="J13" s="37" t="s">
        <v>18</v>
      </c>
      <c r="K13" s="37"/>
      <c r="L13" s="37"/>
      <c r="M13" s="37"/>
      <c r="N13" s="37" t="s">
        <v>19</v>
      </c>
      <c r="O13" s="37"/>
      <c r="P13" s="37"/>
      <c r="Q13" s="37"/>
      <c r="R13" s="37"/>
      <c r="S13" s="37" t="s">
        <v>15</v>
      </c>
      <c r="T13" s="37"/>
      <c r="U13" s="37"/>
      <c r="V13" s="46"/>
    </row>
    <row r="14" spans="2:27" ht="27.75" customHeight="1" x14ac:dyDescent="0.3">
      <c r="B14" s="34"/>
      <c r="C14" s="6"/>
      <c r="D14" s="6"/>
      <c r="E14" s="37" t="s">
        <v>5</v>
      </c>
      <c r="F14" s="37"/>
      <c r="G14" s="37" t="s">
        <v>6</v>
      </c>
      <c r="H14" s="37"/>
      <c r="I14" s="37"/>
      <c r="J14" s="37" t="s">
        <v>5</v>
      </c>
      <c r="K14" s="37"/>
      <c r="L14" s="37" t="s">
        <v>6</v>
      </c>
      <c r="M14" s="37"/>
      <c r="N14" s="37" t="s">
        <v>5</v>
      </c>
      <c r="O14" s="37"/>
      <c r="P14" s="37" t="s">
        <v>6</v>
      </c>
      <c r="Q14" s="37"/>
      <c r="R14" s="37"/>
      <c r="S14" s="37" t="s">
        <v>5</v>
      </c>
      <c r="T14" s="37"/>
      <c r="U14" s="37"/>
      <c r="V14" s="4" t="s">
        <v>6</v>
      </c>
    </row>
    <row r="15" spans="2:27" ht="37.5" customHeight="1" x14ac:dyDescent="0.3">
      <c r="B15" s="59" t="s">
        <v>7</v>
      </c>
      <c r="C15" s="60"/>
      <c r="D15" s="60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>
        <f>(E15+J15+N15)/3</f>
        <v>0</v>
      </c>
      <c r="T15" s="38"/>
      <c r="U15" s="38"/>
      <c r="V15" s="5">
        <f>(G15+L15+P15)/3</f>
        <v>0</v>
      </c>
    </row>
    <row r="16" spans="2:27" ht="42" customHeight="1" x14ac:dyDescent="0.3">
      <c r="B16" s="59" t="s">
        <v>8</v>
      </c>
      <c r="C16" s="60"/>
      <c r="D16" s="60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>
        <f>(E16+J16+N16)/3</f>
        <v>0</v>
      </c>
      <c r="T16" s="38"/>
      <c r="U16" s="38"/>
      <c r="V16" s="5">
        <f>(G16+L16+P16)/3</f>
        <v>0</v>
      </c>
    </row>
    <row r="17" spans="2:22" ht="20.25" customHeight="1" x14ac:dyDescent="0.3">
      <c r="B17" s="61" t="s">
        <v>20</v>
      </c>
      <c r="C17" s="62"/>
      <c r="D17" s="63"/>
      <c r="E17" s="8" t="str">
        <f>IF(E16="","",E15/E16)</f>
        <v/>
      </c>
      <c r="F17" s="8"/>
      <c r="G17" s="8" t="str">
        <f>IF(G16="","",G15/G16)</f>
        <v/>
      </c>
      <c r="H17" s="8"/>
      <c r="I17" s="8"/>
      <c r="J17" s="8" t="str">
        <f>IF(J16="","",J15/J16)</f>
        <v/>
      </c>
      <c r="K17" s="8"/>
      <c r="L17" s="8" t="str">
        <f>IF(L16="","",L15/L16)</f>
        <v/>
      </c>
      <c r="M17" s="8"/>
      <c r="N17" s="8" t="str">
        <f>IF(N16="","",N15/N16)</f>
        <v/>
      </c>
      <c r="O17" s="8"/>
      <c r="P17" s="8" t="str">
        <f>IF(P16="","",P15/P16)</f>
        <v/>
      </c>
      <c r="Q17" s="8"/>
      <c r="R17" s="8"/>
      <c r="S17" s="8">
        <f>IF(S16=0,0,S15/S16)</f>
        <v>0</v>
      </c>
      <c r="T17" s="8"/>
      <c r="U17" s="8"/>
      <c r="V17" s="27">
        <f>IF(V16=0,0,V15/V16)</f>
        <v>0</v>
      </c>
    </row>
    <row r="18" spans="2:22" ht="21" customHeight="1" x14ac:dyDescent="0.3">
      <c r="B18" s="64"/>
      <c r="C18" s="65"/>
      <c r="D18" s="66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27"/>
    </row>
    <row r="19" spans="2:22" ht="37.5" customHeight="1" x14ac:dyDescent="0.3">
      <c r="B19" s="28" t="s">
        <v>9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30"/>
    </row>
    <row r="20" spans="2:22" ht="38.25" customHeight="1" x14ac:dyDescent="0.3">
      <c r="B20" s="12" t="s">
        <v>21</v>
      </c>
      <c r="C20" s="13"/>
      <c r="D20" s="13"/>
      <c r="E20" s="13"/>
      <c r="F20" s="13"/>
      <c r="G20" s="13"/>
      <c r="H20" s="14"/>
      <c r="I20" s="31">
        <f>SUM(E16:R16)</f>
        <v>0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3"/>
    </row>
    <row r="21" spans="2:22" ht="44.25" customHeight="1" x14ac:dyDescent="0.3">
      <c r="B21" s="43" t="s">
        <v>22</v>
      </c>
      <c r="C21" s="44"/>
      <c r="D21" s="44"/>
      <c r="E21" s="44"/>
      <c r="F21" s="44"/>
      <c r="G21" s="44"/>
      <c r="H21" s="45"/>
      <c r="I21" s="32">
        <f>I20*(S17+V17)/2</f>
        <v>0</v>
      </c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3"/>
    </row>
    <row r="22" spans="2:22" ht="42.75" customHeight="1" x14ac:dyDescent="0.3">
      <c r="B22" s="41" t="s">
        <v>16</v>
      </c>
      <c r="C22" s="42"/>
      <c r="D22" s="42"/>
      <c r="E22" s="42"/>
      <c r="F22" s="42"/>
      <c r="G22" s="42"/>
      <c r="H22" s="42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7"/>
    </row>
    <row r="23" spans="2:22" ht="41.25" customHeight="1" x14ac:dyDescent="0.3">
      <c r="B23" s="41" t="s">
        <v>10</v>
      </c>
      <c r="C23" s="42"/>
      <c r="D23" s="42"/>
      <c r="E23" s="42"/>
      <c r="F23" s="42"/>
      <c r="G23" s="42"/>
      <c r="H23" s="42"/>
      <c r="I23" s="35">
        <f>I22-I21</f>
        <v>0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6"/>
    </row>
    <row r="24" spans="2:22" ht="37.5" customHeight="1" x14ac:dyDescent="0.3">
      <c r="B24" s="41" t="s">
        <v>11</v>
      </c>
      <c r="C24" s="42"/>
      <c r="D24" s="42"/>
      <c r="E24" s="42"/>
      <c r="F24" s="42"/>
      <c r="G24" s="42"/>
      <c r="H24" s="42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7"/>
    </row>
    <row r="25" spans="2:22" ht="43.5" customHeight="1" x14ac:dyDescent="0.3">
      <c r="B25" s="67" t="s">
        <v>12</v>
      </c>
      <c r="C25" s="68"/>
      <c r="D25" s="68"/>
      <c r="E25" s="68"/>
      <c r="F25" s="68"/>
      <c r="G25" s="68"/>
      <c r="H25" s="68"/>
      <c r="I25" s="69">
        <f>MIN(I23,I24)</f>
        <v>0</v>
      </c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1"/>
    </row>
    <row r="26" spans="2:22" ht="26.25" customHeight="1" x14ac:dyDescent="0.3">
      <c r="B26" s="9" t="s">
        <v>13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</sheetData>
  <mergeCells count="70">
    <mergeCell ref="B16:D16"/>
    <mergeCell ref="E16:F16"/>
    <mergeCell ref="B15:D15"/>
    <mergeCell ref="J15:K15"/>
    <mergeCell ref="B25:H25"/>
    <mergeCell ref="I25:V25"/>
    <mergeCell ref="G16:I16"/>
    <mergeCell ref="J16:K16"/>
    <mergeCell ref="L16:M16"/>
    <mergeCell ref="G17:I18"/>
    <mergeCell ref="L17:M18"/>
    <mergeCell ref="O10:Q11"/>
    <mergeCell ref="P14:R14"/>
    <mergeCell ref="I24:V24"/>
    <mergeCell ref="N17:O18"/>
    <mergeCell ref="E13:I13"/>
    <mergeCell ref="J13:M13"/>
    <mergeCell ref="N16:O16"/>
    <mergeCell ref="L15:M15"/>
    <mergeCell ref="E15:F15"/>
    <mergeCell ref="G15:I15"/>
    <mergeCell ref="B10:C11"/>
    <mergeCell ref="D10:G11"/>
    <mergeCell ref="H10:J11"/>
    <mergeCell ref="K10:N11"/>
    <mergeCell ref="L14:M14"/>
    <mergeCell ref="B12:V12"/>
    <mergeCell ref="N13:R13"/>
    <mergeCell ref="N15:O15"/>
    <mergeCell ref="N14:O14"/>
    <mergeCell ref="E14:F14"/>
    <mergeCell ref="G14:I14"/>
    <mergeCell ref="J14:K14"/>
    <mergeCell ref="U4:V5"/>
    <mergeCell ref="Q6:T7"/>
    <mergeCell ref="U6:V7"/>
    <mergeCell ref="B9:V9"/>
    <mergeCell ref="F4:P7"/>
    <mergeCell ref="B24:H24"/>
    <mergeCell ref="E17:F18"/>
    <mergeCell ref="B22:H22"/>
    <mergeCell ref="B23:H23"/>
    <mergeCell ref="B21:H21"/>
    <mergeCell ref="B17:D18"/>
    <mergeCell ref="P16:R16"/>
    <mergeCell ref="S16:U16"/>
    <mergeCell ref="P17:R18"/>
    <mergeCell ref="S17:U18"/>
    <mergeCell ref="Q4:T5"/>
    <mergeCell ref="R10:S10"/>
    <mergeCell ref="T10:V10"/>
    <mergeCell ref="R11:S11"/>
    <mergeCell ref="T11:V11"/>
    <mergeCell ref="S13:V13"/>
    <mergeCell ref="I22:V22"/>
    <mergeCell ref="J17:K18"/>
    <mergeCell ref="B26:V26"/>
    <mergeCell ref="B4:B7"/>
    <mergeCell ref="B20:H20"/>
    <mergeCell ref="B8:V8"/>
    <mergeCell ref="C4:E7"/>
    <mergeCell ref="V17:V18"/>
    <mergeCell ref="B19:V19"/>
    <mergeCell ref="I20:V20"/>
    <mergeCell ref="I21:V21"/>
    <mergeCell ref="B13:D14"/>
    <mergeCell ref="I23:V23"/>
    <mergeCell ref="S14:U14"/>
    <mergeCell ref="P15:R15"/>
    <mergeCell ref="S15:U15"/>
  </mergeCells>
  <phoneticPr fontId="1" type="noConversion"/>
  <pageMargins left="0.7" right="0.7" top="0.75" bottom="0.75" header="0.3" footer="0.3"/>
  <pageSetup paperSize="9" scale="91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20(3)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박상윤</dc:creator>
  <cp:lastModifiedBy>ABC_tax</cp:lastModifiedBy>
  <cp:lastPrinted>2012-02-08T01:33:55Z</cp:lastPrinted>
  <dcterms:created xsi:type="dcterms:W3CDTF">2011-02-15T05:52:38Z</dcterms:created>
  <dcterms:modified xsi:type="dcterms:W3CDTF">2019-01-15T03:22:52Z</dcterms:modified>
</cp:coreProperties>
</file>