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8435" windowHeight="11370"/>
  </bookViews>
  <sheets>
    <sheet name="25" sheetId="1" r:id="rId1"/>
    <sheet name="별지1" sheetId="2" r:id="rId2"/>
    <sheet name="별지2" sheetId="3" r:id="rId3"/>
    <sheet name="별지3" sheetId="4" r:id="rId4"/>
    <sheet name="별지4" sheetId="5" r:id="rId5"/>
    <sheet name="별지5" sheetId="6" r:id="rId6"/>
  </sheets>
  <externalReferences>
    <externalReference r:id="rId7"/>
    <externalReference r:id="rId8"/>
  </externalReferences>
  <definedNames>
    <definedName name="_xlnm.Print_Area" localSheetId="0">'25'!$B$14:$Y$49</definedName>
    <definedName name="_xlnm.Print_Area" localSheetId="1">별지1!$B$2:$Y$31</definedName>
    <definedName name="_xlnm.Print_Area" localSheetId="2">별지2!$B$2:$Y$31</definedName>
    <definedName name="_xlnm.Print_Area" localSheetId="3">별지3!$B$2:$Y$31</definedName>
    <definedName name="_xlnm.Print_Area" localSheetId="4">별지4!$B$2:$Y$31</definedName>
    <definedName name="_xlnm.Print_Area" localSheetId="5">별지5!$B$2:$Y$31</definedName>
  </definedNames>
  <calcPr calcId="145621"/>
</workbook>
</file>

<file path=xl/calcChain.xml><?xml version="1.0" encoding="utf-8"?>
<calcChain xmlns="http://schemas.openxmlformats.org/spreadsheetml/2006/main">
  <c r="S17" i="1" l="1"/>
  <c r="V15" i="1"/>
  <c r="E15" i="1"/>
  <c r="R34" i="6" l="1"/>
  <c r="R36" i="6" s="1"/>
  <c r="R37" i="6" s="1"/>
  <c r="M36" i="6"/>
  <c r="R34" i="5"/>
  <c r="R36" i="5" s="1"/>
  <c r="R37" i="5" s="1"/>
  <c r="M36" i="5"/>
  <c r="R34" i="4"/>
  <c r="R36" i="4" s="1"/>
  <c r="R37" i="4" s="1"/>
  <c r="M36" i="4"/>
  <c r="R34" i="3"/>
  <c r="R36" i="3" s="1"/>
  <c r="R37" i="3" s="1"/>
  <c r="M36" i="3"/>
  <c r="R34" i="2"/>
  <c r="R36" i="2" s="1"/>
  <c r="R37" i="2" s="1"/>
  <c r="M36" i="2"/>
  <c r="M48" i="1"/>
  <c r="R46" i="1"/>
  <c r="R48" i="1" s="1"/>
  <c r="R49" i="1" s="1"/>
  <c r="S5" i="6"/>
  <c r="V3" i="6"/>
  <c r="E3" i="6"/>
  <c r="S5" i="5"/>
  <c r="V3" i="5"/>
  <c r="E3" i="5"/>
  <c r="S5" i="4"/>
  <c r="V3" i="4"/>
  <c r="E3" i="4"/>
  <c r="S5" i="3"/>
  <c r="V3" i="3"/>
  <c r="E3" i="3"/>
  <c r="S5" i="2"/>
  <c r="V3" i="2"/>
  <c r="E3" i="2"/>
  <c r="W42" i="1"/>
  <c r="O42" i="1"/>
  <c r="J42" i="1"/>
  <c r="U21" i="1"/>
  <c r="U23" i="1" s="1"/>
  <c r="U22" i="1"/>
  <c r="P23" i="1"/>
  <c r="K23" i="1"/>
  <c r="F23" i="1"/>
</calcChain>
</file>

<file path=xl/comments1.xml><?xml version="1.0" encoding="utf-8"?>
<comments xmlns="http://schemas.openxmlformats.org/spreadsheetml/2006/main">
  <authors>
    <author>이병진</author>
    <author>박상윤</author>
  </authors>
  <commentList>
    <comment ref="U20" authorId="0">
      <text>
        <r>
          <rPr>
            <sz val="9"/>
            <color indexed="81"/>
            <rFont val="굴림"/>
            <family val="3"/>
            <charset val="129"/>
          </rPr>
          <t>차감조정액란 중 계란의 금액은 손금불산입합니다.</t>
        </r>
      </text>
    </comment>
    <comment ref="J25" authorId="0">
      <text>
        <r>
          <rPr>
            <sz val="9"/>
            <color indexed="81"/>
            <rFont val="굴림"/>
            <family val="3"/>
            <charset val="129"/>
          </rPr>
          <t>건설자금에 충당하기 위하여 차입한 자금의 총액을 기입하되, 그 차입금의 일부를 운영자금에 사용한 경우에는 동 금액을 차감한 금액을 기입합니다.</t>
        </r>
      </text>
    </comment>
    <comment ref="O25" authorId="0">
      <text>
        <r>
          <rPr>
            <sz val="9"/>
            <color indexed="81"/>
            <rFont val="굴림"/>
            <family val="3"/>
            <charset val="129"/>
          </rPr>
          <t>당해 차입금의 지급이자 또는 이와 유사한 성질의 지출금의 합계액을 기입하되, 동 차입금의 일시예금에서 생기는 수입이자를 차 감하여 기입합니다.</t>
        </r>
      </text>
    </comment>
    <comment ref="R25" authorId="0">
      <text>
        <r>
          <rPr>
            <sz val="9"/>
            <color indexed="81"/>
            <rFont val="굴림"/>
            <family val="3"/>
            <charset val="129"/>
          </rPr>
          <t>영 제52조 제6항 각호의 규정에 의한 준공일을 기입합니다.</t>
        </r>
      </text>
    </comment>
    <comment ref="W25" authorId="0">
      <text>
        <r>
          <rPr>
            <sz val="9"/>
            <color indexed="81"/>
            <rFont val="굴림"/>
            <family val="3"/>
            <charset val="129"/>
          </rPr>
          <t>당기중에 건설완료된 자산은 그 준공일까 지, 건설이 진행중인 자산은 당해 사업연도종료일까지 발생한 지급이자를 각각 기입합니다.</t>
        </r>
      </text>
    </comment>
    <comment ref="B44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건설등에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소요된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실제로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발생한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일반차입금의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지급이자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합계금액에는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동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상환하거나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상환하지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아니한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차입금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특정차입금에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지급이자를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제외한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comments2.xml><?xml version="1.0" encoding="utf-8"?>
<comments xmlns="http://schemas.openxmlformats.org/spreadsheetml/2006/main">
  <authors>
    <author>이병진</author>
    <author>박상윤</author>
  </authors>
  <commentList>
    <comment ref="J8" authorId="0">
      <text>
        <r>
          <rPr>
            <sz val="9"/>
            <color indexed="81"/>
            <rFont val="굴림"/>
            <family val="3"/>
            <charset val="129"/>
          </rPr>
          <t>건설자금에 충당하기 위하여 차입한 자금의 총액을 기입하되, 그 차입금의 일부를 운영자금에 사용한 경우에는 동 금액을 차감한 금액을 기입합니다.</t>
        </r>
      </text>
    </comment>
    <comment ref="O8" authorId="0">
      <text>
        <r>
          <rPr>
            <sz val="9"/>
            <color indexed="81"/>
            <rFont val="굴림"/>
            <family val="3"/>
            <charset val="129"/>
          </rPr>
          <t>당해 차입금의 지급이자 또는 이와 유사한 성질의 지출금의 합계액을 기입하되, 동 차입금의 일시예금에서 생기는 수입이자를 차 감하여 기입합니다.</t>
        </r>
      </text>
    </comment>
    <comment ref="R8" authorId="0">
      <text>
        <r>
          <rPr>
            <sz val="9"/>
            <color indexed="81"/>
            <rFont val="굴림"/>
            <family val="3"/>
            <charset val="129"/>
          </rPr>
          <t>영 제52조 제6항 각호의 규정에 의한 준공일을 기입합니다.</t>
        </r>
      </text>
    </comment>
    <comment ref="W8" authorId="0">
      <text>
        <r>
          <rPr>
            <sz val="9"/>
            <color indexed="81"/>
            <rFont val="굴림"/>
            <family val="3"/>
            <charset val="129"/>
          </rPr>
          <t>당기중에 건설완료된 자산은 그 준공일까 지, 건설이 진행중인 자산은 당해 사업연도종료일까지 발생한 지급이자를 각각 기입합니다.</t>
        </r>
      </text>
    </comment>
    <comment ref="B3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건설등에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소요된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실제로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발생한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일반차입금의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지급이자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합계금액에는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동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상환하거나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상환하지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아니한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차입금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특정차입금에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지급이자를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제외한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comments3.xml><?xml version="1.0" encoding="utf-8"?>
<comments xmlns="http://schemas.openxmlformats.org/spreadsheetml/2006/main">
  <authors>
    <author>이병진</author>
    <author>박상윤</author>
  </authors>
  <commentList>
    <comment ref="J8" authorId="0">
      <text>
        <r>
          <rPr>
            <sz val="9"/>
            <color indexed="81"/>
            <rFont val="굴림"/>
            <family val="3"/>
            <charset val="129"/>
          </rPr>
          <t>건설자금에 충당하기 위하여 차입한 자금의 총액을 기입하되, 그 차입금의 일부를 운영자금에 사용한 경우에는 동 금액을 차감한 금액을 기입합니다.</t>
        </r>
      </text>
    </comment>
    <comment ref="O8" authorId="0">
      <text>
        <r>
          <rPr>
            <sz val="9"/>
            <color indexed="81"/>
            <rFont val="굴림"/>
            <family val="3"/>
            <charset val="129"/>
          </rPr>
          <t>당해 차입금의 지급이자 또는 이와 유사한 성질의 지출금의 합계액을 기입하되, 동 차입금의 일시예금에서 생기는 수입이자를 차 감하여 기입합니다.</t>
        </r>
      </text>
    </comment>
    <comment ref="R8" authorId="0">
      <text>
        <r>
          <rPr>
            <sz val="9"/>
            <color indexed="81"/>
            <rFont val="굴림"/>
            <family val="3"/>
            <charset val="129"/>
          </rPr>
          <t>영 제52조 제6항 각호의 규정에 의한 준공일을 기입합니다.</t>
        </r>
      </text>
    </comment>
    <comment ref="W8" authorId="0">
      <text>
        <r>
          <rPr>
            <sz val="9"/>
            <color indexed="81"/>
            <rFont val="굴림"/>
            <family val="3"/>
            <charset val="129"/>
          </rPr>
          <t>당기중에 건설완료된 자산은 그 준공일까 지, 건설이 진행중인 자산은 당해 사업연도종료일까지 발생한 지급이자를 각각 기입합니다.</t>
        </r>
      </text>
    </comment>
    <comment ref="B3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건설등에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소요된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실제로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발생한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일반차입금의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지급이자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합계금액에는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동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상환하거나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상환하지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아니한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차입금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특정차입금에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지급이자를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제외한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comments4.xml><?xml version="1.0" encoding="utf-8"?>
<comments xmlns="http://schemas.openxmlformats.org/spreadsheetml/2006/main">
  <authors>
    <author>이병진</author>
    <author>박상윤</author>
  </authors>
  <commentList>
    <comment ref="J8" authorId="0">
      <text>
        <r>
          <rPr>
            <sz val="9"/>
            <color indexed="81"/>
            <rFont val="굴림"/>
            <family val="3"/>
            <charset val="129"/>
          </rPr>
          <t>건설자금에 충당하기 위하여 차입한 자금의 총액을 기입하되, 그 차입금의 일부를 운영자금에 사용한 경우에는 동 금액을 차감한 금액을 기입합니다.</t>
        </r>
      </text>
    </comment>
    <comment ref="O8" authorId="0">
      <text>
        <r>
          <rPr>
            <sz val="9"/>
            <color indexed="81"/>
            <rFont val="굴림"/>
            <family val="3"/>
            <charset val="129"/>
          </rPr>
          <t>당해 차입금의 지급이자 또는 이와 유사한 성질의 지출금의 합계액을 기입하되, 동 차입금의 일시예금에서 생기는 수입이자를 차 감하여 기입합니다.</t>
        </r>
      </text>
    </comment>
    <comment ref="R8" authorId="0">
      <text>
        <r>
          <rPr>
            <sz val="9"/>
            <color indexed="81"/>
            <rFont val="굴림"/>
            <family val="3"/>
            <charset val="129"/>
          </rPr>
          <t>영 제52조 제6항 각호의 규정에 의한 준공일을 기입합니다.</t>
        </r>
      </text>
    </comment>
    <comment ref="W8" authorId="0">
      <text>
        <r>
          <rPr>
            <sz val="9"/>
            <color indexed="81"/>
            <rFont val="굴림"/>
            <family val="3"/>
            <charset val="129"/>
          </rPr>
          <t>당기중에 건설완료된 자산은 그 준공일까 지, 건설이 진행중인 자산은 당해 사업연도종료일까지 발생한 지급이자를 각각 기입합니다.</t>
        </r>
      </text>
    </comment>
    <comment ref="B3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건설등에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소요된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실제로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발생한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일반차입금의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지급이자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합계금액에는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동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상환하거나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상환하지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아니한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차입금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특정차입금에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지급이자를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제외한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comments5.xml><?xml version="1.0" encoding="utf-8"?>
<comments xmlns="http://schemas.openxmlformats.org/spreadsheetml/2006/main">
  <authors>
    <author>이병진</author>
    <author>박상윤</author>
  </authors>
  <commentList>
    <comment ref="J8" authorId="0">
      <text>
        <r>
          <rPr>
            <sz val="9"/>
            <color indexed="81"/>
            <rFont val="굴림"/>
            <family val="3"/>
            <charset val="129"/>
          </rPr>
          <t>건설자금에 충당하기 위하여 차입한 자금의 총액을 기입하되, 그 차입금의 일부를 운영자금에 사용한 경우에는 동 금액을 차감한 금액을 기입합니다.</t>
        </r>
      </text>
    </comment>
    <comment ref="O8" authorId="0">
      <text>
        <r>
          <rPr>
            <sz val="9"/>
            <color indexed="81"/>
            <rFont val="굴림"/>
            <family val="3"/>
            <charset val="129"/>
          </rPr>
          <t>당해 차입금의 지급이자 또는 이와 유사한 성질의 지출금의 합계액을 기입하되, 동 차입금의 일시예금에서 생기는 수입이자를 차 감하여 기입합니다.</t>
        </r>
      </text>
    </comment>
    <comment ref="R8" authorId="0">
      <text>
        <r>
          <rPr>
            <sz val="9"/>
            <color indexed="81"/>
            <rFont val="굴림"/>
            <family val="3"/>
            <charset val="129"/>
          </rPr>
          <t>영 제52조 제6항 각호의 규정에 의한 준공일을 기입합니다.</t>
        </r>
      </text>
    </comment>
    <comment ref="W8" authorId="0">
      <text>
        <r>
          <rPr>
            <sz val="9"/>
            <color indexed="81"/>
            <rFont val="굴림"/>
            <family val="3"/>
            <charset val="129"/>
          </rPr>
          <t>당기중에 건설완료된 자산은 그 준공일까 지, 건설이 진행중인 자산은 당해 사업연도종료일까지 발생한 지급이자를 각각 기입합니다.</t>
        </r>
      </text>
    </comment>
    <comment ref="B3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건설등에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소요된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실제로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발생한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일반차입금의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지급이자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합계금액에는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동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상환하거나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상환하지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아니한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차입금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특정차입금에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지급이자를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제외한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comments6.xml><?xml version="1.0" encoding="utf-8"?>
<comments xmlns="http://schemas.openxmlformats.org/spreadsheetml/2006/main">
  <authors>
    <author>이병진</author>
    <author>박상윤</author>
  </authors>
  <commentList>
    <comment ref="J8" authorId="0">
      <text>
        <r>
          <rPr>
            <sz val="9"/>
            <color indexed="81"/>
            <rFont val="굴림"/>
            <family val="3"/>
            <charset val="129"/>
          </rPr>
          <t>건설자금에 충당하기 위하여 차입한 자금의 총액을 기입하되, 그 차입금의 일부를 운영자금에 사용한 경우에는 동 금액을 차감한 금액을 기입합니다.</t>
        </r>
      </text>
    </comment>
    <comment ref="O8" authorId="0">
      <text>
        <r>
          <rPr>
            <sz val="9"/>
            <color indexed="81"/>
            <rFont val="굴림"/>
            <family val="3"/>
            <charset val="129"/>
          </rPr>
          <t>당해 차입금의 지급이자 또는 이와 유사한 성질의 지출금의 합계액을 기입하되, 동 차입금의 일시예금에서 생기는 수입이자를 차 감하여 기입합니다.</t>
        </r>
      </text>
    </comment>
    <comment ref="R8" authorId="0">
      <text>
        <r>
          <rPr>
            <sz val="9"/>
            <color indexed="81"/>
            <rFont val="굴림"/>
            <family val="3"/>
            <charset val="129"/>
          </rPr>
          <t>영 제52조 제6항 각호의 규정에 의한 준공일을 기입합니다.</t>
        </r>
      </text>
    </comment>
    <comment ref="W8" authorId="0">
      <text>
        <r>
          <rPr>
            <sz val="9"/>
            <color indexed="81"/>
            <rFont val="굴림"/>
            <family val="3"/>
            <charset val="129"/>
          </rPr>
          <t>당기중에 건설완료된 자산은 그 준공일까 지, 건설이 진행중인 자산은 당해 사업연도종료일까지 발생한 지급이자를 각각 기입합니다.</t>
        </r>
      </text>
    </comment>
    <comment ref="B3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건설등에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소요된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실제로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발생한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일반차입금의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지급이자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합계금액에는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동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상환하거나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상환하지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아니한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차입금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특정차입금에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지급이자를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제외한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<sst xmlns="http://schemas.openxmlformats.org/spreadsheetml/2006/main" count="176" uniqueCount="49">
  <si>
    <t>(앞   쪽)</t>
    <phoneticPr fontId="3" type="noConversion"/>
  </si>
  <si>
    <t>사업연도</t>
    <phoneticPr fontId="3" type="noConversion"/>
  </si>
  <si>
    <t>건설자금이자조정명세서</t>
    <phoneticPr fontId="3" type="noConversion"/>
  </si>
  <si>
    <t>법인명</t>
    <phoneticPr fontId="3" type="noConversion"/>
  </si>
  <si>
    <t>사업자등록번호</t>
    <phoneticPr fontId="3" type="noConversion"/>
  </si>
  <si>
    <t xml:space="preserve">  1. 건설자금이자 조정</t>
    <phoneticPr fontId="3" type="noConversion"/>
  </si>
  <si>
    <t>구분</t>
    <phoneticPr fontId="3" type="noConversion"/>
  </si>
  <si>
    <t>①건설자금이자</t>
    <phoneticPr fontId="3" type="noConversion"/>
  </si>
  <si>
    <t>②회사계상액</t>
    <phoneticPr fontId="3" type="noConversion"/>
  </si>
  <si>
    <t>③상각대상자산분</t>
    <phoneticPr fontId="3" type="noConversion"/>
  </si>
  <si>
    <t>④차감조정액
[①-②-③]</t>
    <phoneticPr fontId="3" type="noConversion"/>
  </si>
  <si>
    <t>건설완료자산분</t>
    <phoneticPr fontId="3" type="noConversion"/>
  </si>
  <si>
    <t>건설중인자산분</t>
    <phoneticPr fontId="3" type="noConversion"/>
  </si>
  <si>
    <t>계</t>
    <phoneticPr fontId="3" type="noConversion"/>
  </si>
  <si>
    <t>⑤건설
자산명</t>
    <phoneticPr fontId="3" type="noConversion"/>
  </si>
  <si>
    <t>⑥대출
기관명</t>
    <phoneticPr fontId="3" type="noConversion"/>
  </si>
  <si>
    <t>⑦
차입일</t>
    <phoneticPr fontId="3" type="noConversion"/>
  </si>
  <si>
    <t>⑧차입금액</t>
    <phoneticPr fontId="3" type="noConversion"/>
  </si>
  <si>
    <t>⑨
이자율</t>
    <phoneticPr fontId="3" type="noConversion"/>
  </si>
  <si>
    <t>⑩당기
지급이자</t>
    <phoneticPr fontId="3" type="noConversion"/>
  </si>
  <si>
    <t>⑪
준공일
또는
준공예정일</t>
    <phoneticPr fontId="3" type="noConversion"/>
  </si>
  <si>
    <t>⑫
건설자금
이자계산
대상일수</t>
    <phoneticPr fontId="3" type="noConversion"/>
  </si>
  <si>
    <t>⑬
건설자금
이자계상
대상금액</t>
    <phoneticPr fontId="3" type="noConversion"/>
  </si>
  <si>
    <t>※ 관련서식</t>
    <phoneticPr fontId="3" type="noConversion"/>
  </si>
  <si>
    <t>과목별 소득금액조정명세서(1)</t>
    <phoneticPr fontId="3" type="noConversion"/>
  </si>
  <si>
    <t>주요계정명세서(을)</t>
    <phoneticPr fontId="3" type="noConversion"/>
  </si>
  <si>
    <t>• ④차감조정액 값이 있는 경우 당해 금액을 15호 부표1 서식에 옮겨 적습니다.</t>
    <phoneticPr fontId="3" type="noConversion"/>
  </si>
  <si>
    <t>건설자금이자
조정명세서  별지(1)</t>
    <phoneticPr fontId="3" type="noConversion"/>
  </si>
  <si>
    <t>건설자금이자
조정명세서  별지(2)</t>
    <phoneticPr fontId="3" type="noConversion"/>
  </si>
  <si>
    <t>건설자금이자
조정명세서  별지(3)</t>
    <phoneticPr fontId="3" type="noConversion"/>
  </si>
  <si>
    <t>건설자금이자
조정명세서  별지(4)</t>
    <phoneticPr fontId="3" type="noConversion"/>
  </si>
  <si>
    <t>건설자금이자
조정명세서  별지(5)</t>
    <phoneticPr fontId="3" type="noConversion"/>
  </si>
  <si>
    <r>
      <t>[별지 제25호 서식] (</t>
    </r>
    <r>
      <rPr>
        <sz val="9"/>
        <rFont val="굴림"/>
        <family val="3"/>
        <charset val="129"/>
      </rPr>
      <t>2011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  </t>
    </r>
    <r>
      <rPr>
        <sz val="9"/>
        <rFont val="굴림"/>
        <family val="3"/>
        <charset val="129"/>
      </rPr>
      <t>. 개정)</t>
    </r>
    <phoneticPr fontId="3" type="noConversion"/>
  </si>
  <si>
    <r>
      <t>[별지 제25호 서식] (</t>
    </r>
    <r>
      <rPr>
        <sz val="9"/>
        <rFont val="굴림"/>
        <family val="3"/>
        <charset val="129"/>
      </rPr>
      <t>2011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>. 개정)</t>
    </r>
    <phoneticPr fontId="3" type="noConversion"/>
  </si>
  <si>
    <t xml:space="preserve">  2. 특정차입금  건설자금이자계산명세</t>
    <phoneticPr fontId="3" type="noConversion"/>
  </si>
  <si>
    <r>
      <t>[별지 제25호 서식] (</t>
    </r>
    <r>
      <rPr>
        <sz val="9"/>
        <rFont val="굴림"/>
        <family val="3"/>
        <charset val="129"/>
      </rPr>
      <t>2011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>. 개정)</t>
    </r>
    <phoneticPr fontId="3" type="noConversion"/>
  </si>
  <si>
    <r>
      <t>[별지 제25호 서식] (</t>
    </r>
    <r>
      <rPr>
        <sz val="9"/>
        <rFont val="굴림"/>
        <family val="3"/>
        <charset val="129"/>
      </rPr>
      <t>2011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  </t>
    </r>
    <r>
      <rPr>
        <sz val="9"/>
        <rFont val="굴림"/>
        <family val="3"/>
        <charset val="129"/>
      </rPr>
      <t>. 개정)</t>
    </r>
    <phoneticPr fontId="3" type="noConversion"/>
  </si>
  <si>
    <t>⑭해당 사업연도 중 건설등에 소요된 기간에 실제로 발생한 일반차입금의 지급이자 등 합계</t>
    <phoneticPr fontId="3" type="noConversion"/>
  </si>
  <si>
    <t>⑮해당 건설등에 대하여 해당 사업연도에 지출한 금액의 적수</t>
    <phoneticPr fontId="3" type="noConversion"/>
  </si>
  <si>
    <t>23.일반차입금 건설자금이자계상 대상금액(〔Min ⑭, 22.〕)</t>
    <phoneticPr fontId="3" type="noConversion"/>
  </si>
  <si>
    <t xml:space="preserve">  2. 특정차입금  건설자금이자계산명세</t>
    <phoneticPr fontId="3" type="noConversion"/>
  </si>
  <si>
    <t>3. 일반차입금 건설자금이자계산 명세</t>
    <phoneticPr fontId="3" type="noConversion"/>
  </si>
  <si>
    <t>19.일반차입금 지급이자 등의 합계</t>
    <phoneticPr fontId="3" type="noConversion"/>
  </si>
  <si>
    <t>20.해당 사업연도의 일반차입금의 적수</t>
    <phoneticPr fontId="3" type="noConversion"/>
  </si>
  <si>
    <t>21.자본화이자율 (19.÷20./17.)</t>
    <phoneticPr fontId="3" type="noConversion"/>
  </si>
  <si>
    <t xml:space="preserve">22.비교대상금액
(18.×21.) </t>
    <phoneticPr fontId="3" type="noConversion"/>
  </si>
  <si>
    <t>16.해당 사업연도의 특정차입금의 적수</t>
    <phoneticPr fontId="3" type="noConversion"/>
  </si>
  <si>
    <t xml:space="preserve">
17.사업연도 일수
</t>
    <phoneticPr fontId="3" type="noConversion"/>
  </si>
  <si>
    <t xml:space="preserve">18.계산대상금액
(15./17.-16./17.) 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</si>
</sst>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#,##0_ "/>
  </numFmts>
  <fonts count="14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6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8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6" xfId="0" applyFont="1" applyBorder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8" fillId="0" borderId="1" xfId="0" applyFont="1" applyBorder="1">
      <alignment vertical="center"/>
    </xf>
    <xf numFmtId="0" fontId="8" fillId="0" borderId="7" xfId="0" applyFont="1" applyBorder="1">
      <alignment vertical="center"/>
    </xf>
    <xf numFmtId="0" fontId="8" fillId="0" borderId="8" xfId="0" applyFont="1" applyBorder="1">
      <alignment vertical="center"/>
    </xf>
    <xf numFmtId="0" fontId="8" fillId="0" borderId="9" xfId="0" applyFont="1" applyBorder="1">
      <alignment vertical="center"/>
    </xf>
    <xf numFmtId="0" fontId="4" fillId="0" borderId="0" xfId="0" applyFont="1">
      <alignment vertical="center"/>
    </xf>
    <xf numFmtId="0" fontId="6" fillId="3" borderId="0" xfId="3" applyFont="1" applyFill="1" applyBorder="1" applyAlignment="1" applyProtection="1">
      <alignment vertical="center"/>
    </xf>
    <xf numFmtId="0" fontId="8" fillId="3" borderId="10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11" xfId="0" applyFont="1" applyFill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176" fontId="8" fillId="0" borderId="14" xfId="1" applyFont="1" applyFill="1" applyBorder="1">
      <alignment horizontal="right" vertical="center" shrinkToFit="1"/>
    </xf>
    <xf numFmtId="176" fontId="8" fillId="0" borderId="13" xfId="1" applyFont="1" applyFill="1" applyBorder="1">
      <alignment horizontal="right" vertical="center" shrinkToFit="1"/>
    </xf>
    <xf numFmtId="176" fontId="8" fillId="0" borderId="12" xfId="1" applyFont="1" applyFill="1" applyBorder="1">
      <alignment horizontal="right" vertical="center" shrinkToFit="1"/>
    </xf>
    <xf numFmtId="0" fontId="8" fillId="0" borderId="15" xfId="0" applyFont="1" applyBorder="1">
      <alignment vertical="center"/>
    </xf>
    <xf numFmtId="0" fontId="8" fillId="0" borderId="2" xfId="0" applyFont="1" applyBorder="1">
      <alignment vertical="center"/>
    </xf>
    <xf numFmtId="0" fontId="8" fillId="0" borderId="14" xfId="0" applyFont="1" applyBorder="1" applyAlignment="1">
      <alignment horizontal="center" vertical="center" shrinkToFit="1"/>
    </xf>
    <xf numFmtId="0" fontId="8" fillId="0" borderId="16" xfId="0" applyFont="1" applyBorder="1" applyAlignment="1">
      <alignment horizontal="center" vertical="center" shrinkToFit="1"/>
    </xf>
    <xf numFmtId="176" fontId="8" fillId="0" borderId="16" xfId="1" applyFont="1" applyFill="1" applyBorder="1">
      <alignment horizontal="right" vertical="center" shrinkToFit="1"/>
    </xf>
    <xf numFmtId="176" fontId="8" fillId="4" borderId="17" xfId="1" applyFont="1" applyFill="1" applyBorder="1">
      <alignment horizontal="right" vertical="center" shrinkToFit="1"/>
    </xf>
    <xf numFmtId="176" fontId="8" fillId="4" borderId="4" xfId="1" applyFont="1" applyFill="1" applyBorder="1">
      <alignment horizontal="right" vertical="center" shrinkToFit="1"/>
    </xf>
    <xf numFmtId="176" fontId="8" fillId="4" borderId="5" xfId="1" applyFont="1" applyFill="1" applyBorder="1">
      <alignment horizontal="right" vertical="center" shrinkToFit="1"/>
    </xf>
    <xf numFmtId="0" fontId="8" fillId="0" borderId="19" xfId="0" applyFont="1" applyBorder="1">
      <alignment vertical="center"/>
    </xf>
    <xf numFmtId="176" fontId="8" fillId="4" borderId="20" xfId="1" applyFont="1" applyFill="1" applyBorder="1">
      <alignment horizontal="right" vertical="center" shrinkToFit="1"/>
    </xf>
    <xf numFmtId="0" fontId="8" fillId="0" borderId="17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176" fontId="8" fillId="0" borderId="17" xfId="1" applyFont="1" applyFill="1" applyBorder="1">
      <alignment horizontal="right" vertical="center" shrinkToFit="1"/>
    </xf>
    <xf numFmtId="176" fontId="8" fillId="0" borderId="4" xfId="1" applyFont="1" applyFill="1" applyBorder="1">
      <alignment horizontal="right" vertical="center" shrinkToFit="1"/>
    </xf>
    <xf numFmtId="176" fontId="8" fillId="0" borderId="20" xfId="1" applyFont="1" applyFill="1" applyBorder="1">
      <alignment horizontal="right" vertical="center" shrinkToFi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176" fontId="8" fillId="4" borderId="14" xfId="1" applyFont="1" applyFill="1" applyBorder="1">
      <alignment horizontal="right" vertical="center" shrinkToFit="1"/>
    </xf>
    <xf numFmtId="176" fontId="8" fillId="4" borderId="13" xfId="1" applyFont="1" applyFill="1" applyBorder="1">
      <alignment horizontal="right" vertical="center" shrinkToFit="1"/>
    </xf>
    <xf numFmtId="176" fontId="8" fillId="4" borderId="12" xfId="1" applyFont="1" applyFill="1" applyBorder="1">
      <alignment horizontal="right" vertical="center" shrinkToFit="1"/>
    </xf>
    <xf numFmtId="0" fontId="7" fillId="0" borderId="21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8" fillId="0" borderId="1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/>
    </xf>
    <xf numFmtId="176" fontId="8" fillId="5" borderId="14" xfId="1" applyFont="1" applyFill="1" applyBorder="1">
      <alignment horizontal="right" vertical="center" shrinkToFit="1"/>
    </xf>
    <xf numFmtId="176" fontId="8" fillId="5" borderId="13" xfId="1" applyFont="1" applyFill="1" applyBorder="1">
      <alignment horizontal="right" vertical="center" shrinkToFit="1"/>
    </xf>
    <xf numFmtId="176" fontId="8" fillId="5" borderId="16" xfId="1" applyFont="1" applyFill="1" applyBorder="1">
      <alignment horizontal="right" vertical="center" shrinkToFit="1"/>
    </xf>
    <xf numFmtId="0" fontId="8" fillId="0" borderId="12" xfId="0" applyFont="1" applyBorder="1" applyAlignment="1">
      <alignment horizontal="center" vertical="center"/>
    </xf>
    <xf numFmtId="176" fontId="8" fillId="4" borderId="16" xfId="1" applyFont="1" applyFill="1" applyBorder="1">
      <alignment horizontal="right" vertical="center" shrinkToFit="1"/>
    </xf>
    <xf numFmtId="0" fontId="6" fillId="3" borderId="0" xfId="3" applyFont="1" applyFill="1" applyBorder="1" applyAlignment="1" applyProtection="1">
      <alignment vertical="center"/>
    </xf>
    <xf numFmtId="0" fontId="7" fillId="5" borderId="33" xfId="0" applyFont="1" applyFill="1" applyBorder="1" applyAlignment="1">
      <alignment horizontal="left" vertical="center" indent="1"/>
    </xf>
    <xf numFmtId="0" fontId="7" fillId="5" borderId="34" xfId="0" applyFont="1" applyFill="1" applyBorder="1" applyAlignment="1">
      <alignment horizontal="left" vertical="center" indent="1"/>
    </xf>
    <xf numFmtId="0" fontId="7" fillId="5" borderId="35" xfId="0" applyFont="1" applyFill="1" applyBorder="1" applyAlignment="1">
      <alignment horizontal="left" vertical="center" indent="1"/>
    </xf>
    <xf numFmtId="0" fontId="8" fillId="6" borderId="22" xfId="0" applyFont="1" applyFill="1" applyBorder="1" applyAlignment="1">
      <alignment horizontal="center" vertical="center" wrapText="1"/>
    </xf>
    <xf numFmtId="0" fontId="8" fillId="6" borderId="23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6" borderId="27" xfId="0" applyFont="1" applyFill="1" applyBorder="1" applyAlignment="1">
      <alignment horizontal="center" vertical="center" wrapText="1"/>
    </xf>
    <xf numFmtId="0" fontId="2" fillId="6" borderId="28" xfId="0" applyFont="1" applyFill="1" applyBorder="1" applyAlignment="1">
      <alignment horizontal="center" vertical="center" wrapText="1"/>
    </xf>
    <xf numFmtId="0" fontId="2" fillId="6" borderId="29" xfId="0" applyFont="1" applyFill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 shrinkToFit="1"/>
    </xf>
    <xf numFmtId="0" fontId="1" fillId="0" borderId="13" xfId="0" applyFont="1" applyBorder="1" applyAlignment="1">
      <alignment horizontal="center" vertical="center" shrinkToFit="1"/>
    </xf>
    <xf numFmtId="0" fontId="1" fillId="0" borderId="16" xfId="0" applyFont="1" applyBorder="1" applyAlignment="1">
      <alignment horizontal="center" vertical="center" shrinkToFit="1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1" fillId="0" borderId="30" xfId="0" applyFont="1" applyBorder="1" applyAlignment="1">
      <alignment horizontal="left" vertical="center" wrapText="1" indent="1"/>
    </xf>
    <xf numFmtId="0" fontId="11" fillId="0" borderId="31" xfId="0" applyFont="1" applyBorder="1" applyAlignment="1">
      <alignment horizontal="left" vertical="center" wrapText="1" indent="1"/>
    </xf>
    <xf numFmtId="0" fontId="11" fillId="0" borderId="32" xfId="0" applyFont="1" applyBorder="1" applyAlignment="1">
      <alignment horizontal="left" vertical="center" wrapText="1" inden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6" borderId="14" xfId="0" applyFont="1" applyFill="1" applyBorder="1" applyAlignment="1">
      <alignment horizontal="center" vertical="center"/>
    </xf>
    <xf numFmtId="0" fontId="8" fillId="6" borderId="13" xfId="0" applyFont="1" applyFill="1" applyBorder="1" applyAlignment="1">
      <alignment horizontal="center" vertical="center"/>
    </xf>
    <xf numFmtId="0" fontId="8" fillId="6" borderId="16" xfId="0" applyFont="1" applyFill="1" applyBorder="1" applyAlignment="1">
      <alignment horizontal="center" vertical="center"/>
    </xf>
    <xf numFmtId="0" fontId="1" fillId="0" borderId="21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177" fontId="8" fillId="0" borderId="14" xfId="0" applyNumberFormat="1" applyFont="1" applyBorder="1" applyAlignment="1">
      <alignment horizontal="right" vertical="center" shrinkToFit="1"/>
    </xf>
    <xf numFmtId="177" fontId="8" fillId="0" borderId="13" xfId="0" applyNumberFormat="1" applyFont="1" applyBorder="1" applyAlignment="1">
      <alignment horizontal="right" vertical="center" shrinkToFit="1"/>
    </xf>
    <xf numFmtId="177" fontId="8" fillId="0" borderId="12" xfId="0" applyNumberFormat="1" applyFont="1" applyBorder="1" applyAlignment="1">
      <alignment horizontal="right" vertical="center" shrinkToFi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shrinkToFit="1"/>
    </xf>
    <xf numFmtId="0" fontId="1" fillId="4" borderId="36" xfId="0" applyFont="1" applyFill="1" applyBorder="1" applyAlignment="1">
      <alignment horizontal="center" vertical="center" shrinkToFit="1"/>
    </xf>
    <xf numFmtId="0" fontId="1" fillId="4" borderId="37" xfId="0" applyFont="1" applyFill="1" applyBorder="1" applyAlignment="1">
      <alignment horizontal="center" vertical="center" shrinkToFit="1"/>
    </xf>
    <xf numFmtId="0" fontId="1" fillId="4" borderId="38" xfId="0" applyFont="1" applyFill="1" applyBorder="1" applyAlignment="1">
      <alignment horizontal="center" vertical="center" shrinkToFit="1"/>
    </xf>
    <xf numFmtId="0" fontId="1" fillId="0" borderId="39" xfId="0" applyFont="1" applyBorder="1" applyAlignment="1">
      <alignment horizontal="left" vertical="center" wrapText="1"/>
    </xf>
    <xf numFmtId="0" fontId="1" fillId="0" borderId="40" xfId="0" applyFont="1" applyBorder="1" applyAlignment="1">
      <alignment horizontal="left" vertical="center"/>
    </xf>
    <xf numFmtId="0" fontId="1" fillId="0" borderId="41" xfId="0" applyFont="1" applyBorder="1" applyAlignment="1">
      <alignment horizontal="left" vertical="center"/>
    </xf>
    <xf numFmtId="0" fontId="1" fillId="0" borderId="14" xfId="0" applyFont="1" applyFill="1" applyBorder="1" applyAlignment="1">
      <alignment horizontal="center" vertical="center" shrinkToFit="1"/>
    </xf>
    <xf numFmtId="0" fontId="1" fillId="0" borderId="13" xfId="0" applyFont="1" applyFill="1" applyBorder="1" applyAlignment="1">
      <alignment horizontal="center" vertical="center" shrinkToFit="1"/>
    </xf>
    <xf numFmtId="0" fontId="1" fillId="0" borderId="12" xfId="0" applyFont="1" applyFill="1" applyBorder="1" applyAlignment="1">
      <alignment horizontal="center" vertical="center" shrinkToFit="1"/>
    </xf>
    <xf numFmtId="0" fontId="1" fillId="0" borderId="14" xfId="0" applyFont="1" applyBorder="1" applyAlignment="1">
      <alignment horizontal="center" vertical="center" shrinkToFit="1"/>
    </xf>
    <xf numFmtId="0" fontId="1" fillId="4" borderId="14" xfId="0" applyFont="1" applyFill="1" applyBorder="1" applyAlignment="1">
      <alignment horizontal="center" vertical="center" shrinkToFit="1"/>
    </xf>
    <xf numFmtId="0" fontId="1" fillId="4" borderId="13" xfId="0" applyFont="1" applyFill="1" applyBorder="1" applyAlignment="1">
      <alignment horizontal="center" vertical="center" shrinkToFit="1"/>
    </xf>
    <xf numFmtId="0" fontId="1" fillId="4" borderId="12" xfId="0" applyFont="1" applyFill="1" applyBorder="1" applyAlignment="1">
      <alignment horizontal="center" vertical="center" shrinkToFi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5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14" xfId="0" applyFont="1" applyBorder="1" applyAlignment="1">
      <alignment horizontal="center" vertical="center" shrinkToFit="1"/>
    </xf>
    <xf numFmtId="0" fontId="2" fillId="0" borderId="16" xfId="0" applyFont="1" applyBorder="1" applyAlignment="1">
      <alignment horizontal="center" vertical="center" shrinkToFit="1"/>
    </xf>
    <xf numFmtId="176" fontId="2" fillId="0" borderId="14" xfId="1" applyFont="1" applyFill="1" applyBorder="1">
      <alignment horizontal="right" vertical="center" shrinkToFit="1"/>
    </xf>
    <xf numFmtId="176" fontId="2" fillId="0" borderId="13" xfId="1" applyFont="1" applyFill="1" applyBorder="1">
      <alignment horizontal="right" vertical="center" shrinkToFit="1"/>
    </xf>
    <xf numFmtId="176" fontId="2" fillId="0" borderId="16" xfId="1" applyFont="1" applyFill="1" applyBorder="1">
      <alignment horizontal="right" vertical="center" shrinkToFit="1"/>
    </xf>
    <xf numFmtId="176" fontId="2" fillId="0" borderId="12" xfId="1" applyFont="1" applyFill="1" applyBorder="1">
      <alignment horizontal="right" vertical="center" shrinkToFit="1"/>
    </xf>
    <xf numFmtId="0" fontId="2" fillId="0" borderId="42" xfId="0" applyFont="1" applyBorder="1">
      <alignment vertical="center"/>
    </xf>
    <xf numFmtId="0" fontId="2" fillId="0" borderId="43" xfId="0" applyFont="1" applyBorder="1">
      <alignment vertical="center"/>
    </xf>
    <xf numFmtId="0" fontId="2" fillId="0" borderId="44" xfId="0" applyFont="1" applyBorder="1" applyAlignment="1">
      <alignment horizontal="center" vertical="center" shrinkToFit="1"/>
    </xf>
    <xf numFmtId="0" fontId="2" fillId="0" borderId="41" xfId="0" applyFont="1" applyBorder="1" applyAlignment="1">
      <alignment horizontal="center" vertical="center" shrinkToFit="1"/>
    </xf>
    <xf numFmtId="176" fontId="2" fillId="0" borderId="44" xfId="1" applyFont="1" applyFill="1" applyBorder="1">
      <alignment horizontal="right" vertical="center" shrinkToFit="1"/>
    </xf>
    <xf numFmtId="176" fontId="2" fillId="0" borderId="40" xfId="1" applyFont="1" applyFill="1" applyBorder="1">
      <alignment horizontal="right" vertical="center" shrinkToFit="1"/>
    </xf>
    <xf numFmtId="176" fontId="2" fillId="0" borderId="41" xfId="1" applyFont="1" applyFill="1" applyBorder="1">
      <alignment horizontal="right" vertical="center" shrinkToFit="1"/>
    </xf>
    <xf numFmtId="176" fontId="2" fillId="0" borderId="45" xfId="1" applyFont="1" applyFill="1" applyBorder="1">
      <alignment horizontal="right" vertical="center" shrinkToFit="1"/>
    </xf>
    <xf numFmtId="0" fontId="2" fillId="0" borderId="0" xfId="0" applyFont="1" applyBorder="1" applyAlignment="1">
      <alignment horizontal="center" vertical="center"/>
    </xf>
    <xf numFmtId="0" fontId="7" fillId="0" borderId="8" xfId="0" applyFont="1" applyBorder="1" applyAlignment="1">
      <alignment horizontal="left" vertical="center"/>
    </xf>
    <xf numFmtId="0" fontId="6" fillId="3" borderId="0" xfId="3" applyFill="1" applyBorder="1" applyAlignment="1" applyProtection="1">
      <alignment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104775</xdr:rowOff>
    </xdr:from>
    <xdr:to>
      <xdr:col>6</xdr:col>
      <xdr:colOff>104775</xdr:colOff>
      <xdr:row>2</xdr:row>
      <xdr:rowOff>104775</xdr:rowOff>
    </xdr:to>
    <xdr:sp macro="" textlink="">
      <xdr:nvSpPr>
        <xdr:cNvPr id="3" name="AutoShape 15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00025" y="104775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9">
          <cell r="F9">
            <v>2038163202</v>
          </cell>
        </row>
        <row r="15">
          <cell r="F15">
            <v>41640</v>
          </cell>
        </row>
        <row r="16">
          <cell r="F16">
            <v>42004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9">
          <cell r="F9">
            <v>2038163202</v>
          </cell>
        </row>
        <row r="15">
          <cell r="F15">
            <v>43101</v>
          </cell>
        </row>
        <row r="16">
          <cell r="F16">
            <v>43465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(A00472)&#51452;&#50836;&#44228;&#51221;&#47749;&#49464;&#49436;(&#51012;)(47&#54840;&#51012;).xlsx" TargetMode="External"/><Relationship Id="rId7" Type="http://schemas.openxmlformats.org/officeDocument/2006/relationships/comments" Target="../comments1.xml"/><Relationship Id="rId2" Type="http://schemas.openxmlformats.org/officeDocument/2006/relationships/hyperlink" Target="../&#51068;&#49324;&#52380;&#47532;2006.xls" TargetMode="External"/><Relationship Id="rId1" Type="http://schemas.openxmlformats.org/officeDocument/2006/relationships/hyperlink" Target="(A00151)&#44284;&#47785;&#48324;%20&#49548;&#46301;&#44552;&#50529;&#51312;&#51221;&#47749;&#49464;&#49436;(1)(15&#54840;&#48512;&#54364;1).xlsx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Y49"/>
  <sheetViews>
    <sheetView showGridLines="0" showZeros="0" tabSelected="1" zoomScaleNormal="100" workbookViewId="0">
      <selection activeCell="M7" sqref="M7:U7"/>
    </sheetView>
  </sheetViews>
  <sheetFormatPr defaultRowHeight="11.25" x14ac:dyDescent="0.15"/>
  <cols>
    <col min="1" max="1" width="2.83203125" customWidth="1"/>
    <col min="2" max="25" width="4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13" customFormat="1" ht="20.100000000000001" customHeight="1" x14ac:dyDescent="0.15">
      <c r="B5" s="74" t="s">
        <v>23</v>
      </c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6"/>
    </row>
    <row r="6" spans="2:25" s="13" customFormat="1" ht="8.1" customHeight="1" x14ac:dyDescent="0.15">
      <c r="B6" s="15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7"/>
    </row>
    <row r="7" spans="2:25" s="13" customFormat="1" ht="13.5" x14ac:dyDescent="0.15">
      <c r="B7" s="15"/>
      <c r="C7" s="164" t="s">
        <v>24</v>
      </c>
      <c r="D7" s="164"/>
      <c r="E7" s="164"/>
      <c r="F7" s="164"/>
      <c r="G7" s="164"/>
      <c r="H7" s="164"/>
      <c r="I7" s="164"/>
      <c r="J7" s="164"/>
      <c r="K7" s="164"/>
      <c r="L7" s="16"/>
      <c r="M7" s="164" t="s">
        <v>25</v>
      </c>
      <c r="N7" s="164"/>
      <c r="O7" s="164"/>
      <c r="P7" s="164"/>
      <c r="Q7" s="164"/>
      <c r="R7" s="164"/>
      <c r="S7" s="164"/>
      <c r="T7" s="164"/>
      <c r="U7" s="164"/>
      <c r="V7" s="14"/>
      <c r="W7" s="14"/>
      <c r="X7" s="14"/>
      <c r="Y7" s="17"/>
    </row>
    <row r="8" spans="2:25" s="13" customFormat="1" ht="13.5" hidden="1" x14ac:dyDescent="0.15">
      <c r="B8" s="15"/>
      <c r="C8" s="73"/>
      <c r="D8" s="73"/>
      <c r="E8" s="73"/>
      <c r="F8" s="73"/>
      <c r="G8" s="73"/>
      <c r="H8" s="73"/>
      <c r="I8" s="73"/>
      <c r="J8" s="73"/>
      <c r="K8" s="73"/>
      <c r="L8" s="16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7"/>
    </row>
    <row r="9" spans="2:25" s="13" customFormat="1" ht="13.5" hidden="1" x14ac:dyDescent="0.15">
      <c r="B9" s="15"/>
      <c r="C9" s="73"/>
      <c r="D9" s="73"/>
      <c r="E9" s="73"/>
      <c r="F9" s="73"/>
      <c r="G9" s="73"/>
      <c r="H9" s="73"/>
      <c r="I9" s="73"/>
      <c r="J9" s="73"/>
      <c r="K9" s="73"/>
      <c r="L9" s="16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7"/>
    </row>
    <row r="10" spans="2:25" s="13" customFormat="1" ht="13.5" hidden="1" x14ac:dyDescent="0.15">
      <c r="B10" s="15"/>
      <c r="C10" s="73"/>
      <c r="D10" s="73"/>
      <c r="E10" s="73"/>
      <c r="F10" s="73"/>
      <c r="G10" s="73"/>
      <c r="H10" s="73"/>
      <c r="I10" s="73"/>
      <c r="J10" s="73"/>
      <c r="K10" s="73"/>
      <c r="L10" s="16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7"/>
    </row>
    <row r="11" spans="2:25" s="13" customFormat="1" ht="8.1" customHeight="1" x14ac:dyDescent="0.15">
      <c r="B11" s="15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7"/>
    </row>
    <row r="12" spans="2:25" s="13" customFormat="1" ht="30" customHeight="1" x14ac:dyDescent="0.15">
      <c r="B12" s="96" t="s">
        <v>26</v>
      </c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8"/>
    </row>
    <row r="14" spans="2:25" x14ac:dyDescent="0.15">
      <c r="B14" t="s">
        <v>32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2"/>
      <c r="X14" s="1"/>
      <c r="Y14" s="2" t="s">
        <v>0</v>
      </c>
    </row>
    <row r="15" spans="2:25" ht="39.950000000000003" customHeight="1" x14ac:dyDescent="0.15">
      <c r="B15" s="79" t="s">
        <v>1</v>
      </c>
      <c r="C15" s="80"/>
      <c r="D15" s="80"/>
      <c r="E15" s="81" t="str">
        <f>TEXT([2]기본정보!F15,"yyyy.mm.dd.")&amp;"                ~                "&amp;TEXT([2]기본정보!F16,"yyyy.mm.dd.")</f>
        <v>2018.01.01.                ~                2018.12.31.</v>
      </c>
      <c r="F15" s="82"/>
      <c r="G15" s="82"/>
      <c r="H15" s="83"/>
      <c r="I15" s="84" t="s">
        <v>2</v>
      </c>
      <c r="J15" s="85"/>
      <c r="K15" s="85"/>
      <c r="L15" s="85"/>
      <c r="M15" s="85"/>
      <c r="N15" s="85"/>
      <c r="O15" s="85"/>
      <c r="P15" s="85"/>
      <c r="Q15" s="85"/>
      <c r="R15" s="86"/>
      <c r="S15" s="87" t="s">
        <v>3</v>
      </c>
      <c r="T15" s="87"/>
      <c r="U15" s="87"/>
      <c r="V15" s="77" t="str">
        <f>[2]기본정보!F6</f>
        <v>영화조세**</v>
      </c>
      <c r="W15" s="77"/>
      <c r="X15" s="77"/>
      <c r="Y15" s="78"/>
    </row>
    <row r="16" spans="2:25" x14ac:dyDescent="0.15">
      <c r="B16" s="3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5"/>
    </row>
    <row r="17" spans="2:25" ht="24.95" customHeight="1" x14ac:dyDescent="0.15">
      <c r="B17" s="6"/>
      <c r="C17" s="99"/>
      <c r="D17" s="100"/>
      <c r="E17" s="8"/>
      <c r="F17" s="8"/>
      <c r="G17" s="7"/>
      <c r="H17" s="8"/>
      <c r="I17" s="8"/>
      <c r="J17" s="8"/>
      <c r="K17" s="8"/>
      <c r="L17" s="8"/>
      <c r="M17" s="8"/>
      <c r="N17" s="8"/>
      <c r="O17" s="101" t="s">
        <v>4</v>
      </c>
      <c r="P17" s="102"/>
      <c r="Q17" s="102"/>
      <c r="R17" s="102"/>
      <c r="S17" s="103">
        <f>[2]기본정보!F9</f>
        <v>2038163202</v>
      </c>
      <c r="T17" s="104"/>
      <c r="U17" s="104"/>
      <c r="V17" s="104"/>
      <c r="W17" s="104"/>
      <c r="X17" s="105"/>
      <c r="Y17" s="9"/>
    </row>
    <row r="18" spans="2:25" x14ac:dyDescent="0.15">
      <c r="B18" s="10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2"/>
    </row>
    <row r="19" spans="2:25" ht="24.95" customHeight="1" x14ac:dyDescent="0.15">
      <c r="B19" s="57" t="s">
        <v>5</v>
      </c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9"/>
    </row>
    <row r="20" spans="2:25" ht="24.95" customHeight="1" x14ac:dyDescent="0.15">
      <c r="B20" s="67" t="s">
        <v>6</v>
      </c>
      <c r="C20" s="65"/>
      <c r="D20" s="65"/>
      <c r="E20" s="63"/>
      <c r="F20" s="64" t="s">
        <v>7</v>
      </c>
      <c r="G20" s="65"/>
      <c r="H20" s="65"/>
      <c r="I20" s="65"/>
      <c r="J20" s="63"/>
      <c r="K20" s="64" t="s">
        <v>8</v>
      </c>
      <c r="L20" s="65"/>
      <c r="M20" s="65"/>
      <c r="N20" s="65"/>
      <c r="O20" s="63"/>
      <c r="P20" s="64" t="s">
        <v>9</v>
      </c>
      <c r="Q20" s="65"/>
      <c r="R20" s="65"/>
      <c r="S20" s="65"/>
      <c r="T20" s="63"/>
      <c r="U20" s="51" t="s">
        <v>10</v>
      </c>
      <c r="V20" s="65"/>
      <c r="W20" s="65"/>
      <c r="X20" s="65"/>
      <c r="Y20" s="71"/>
    </row>
    <row r="21" spans="2:25" ht="24.95" customHeight="1" x14ac:dyDescent="0.15">
      <c r="B21" s="67" t="s">
        <v>11</v>
      </c>
      <c r="C21" s="65"/>
      <c r="D21" s="65"/>
      <c r="E21" s="63"/>
      <c r="F21" s="28"/>
      <c r="G21" s="29"/>
      <c r="H21" s="29"/>
      <c r="I21" s="29"/>
      <c r="J21" s="35"/>
      <c r="K21" s="28"/>
      <c r="L21" s="29"/>
      <c r="M21" s="29"/>
      <c r="N21" s="29"/>
      <c r="O21" s="35"/>
      <c r="P21" s="28"/>
      <c r="Q21" s="29"/>
      <c r="R21" s="29"/>
      <c r="S21" s="29"/>
      <c r="T21" s="35"/>
      <c r="U21" s="54">
        <f>F21-K21-P21</f>
        <v>0</v>
      </c>
      <c r="V21" s="55"/>
      <c r="W21" s="55"/>
      <c r="X21" s="55"/>
      <c r="Y21" s="56"/>
    </row>
    <row r="22" spans="2:25" ht="24.95" customHeight="1" x14ac:dyDescent="0.15">
      <c r="B22" s="67" t="s">
        <v>12</v>
      </c>
      <c r="C22" s="65"/>
      <c r="D22" s="65"/>
      <c r="E22" s="63"/>
      <c r="F22" s="28"/>
      <c r="G22" s="29"/>
      <c r="H22" s="29"/>
      <c r="I22" s="29"/>
      <c r="J22" s="35"/>
      <c r="K22" s="28"/>
      <c r="L22" s="29"/>
      <c r="M22" s="29"/>
      <c r="N22" s="29"/>
      <c r="O22" s="35"/>
      <c r="P22" s="68"/>
      <c r="Q22" s="69"/>
      <c r="R22" s="69"/>
      <c r="S22" s="69"/>
      <c r="T22" s="70"/>
      <c r="U22" s="54">
        <f>F22-K22-P22</f>
        <v>0</v>
      </c>
      <c r="V22" s="55"/>
      <c r="W22" s="55"/>
      <c r="X22" s="55"/>
      <c r="Y22" s="56"/>
    </row>
    <row r="23" spans="2:25" ht="24.95" customHeight="1" x14ac:dyDescent="0.15">
      <c r="B23" s="67" t="s">
        <v>13</v>
      </c>
      <c r="C23" s="65"/>
      <c r="D23" s="65"/>
      <c r="E23" s="63"/>
      <c r="F23" s="54">
        <f>SUM(F21:J22)</f>
        <v>0</v>
      </c>
      <c r="G23" s="55"/>
      <c r="H23" s="55"/>
      <c r="I23" s="55"/>
      <c r="J23" s="72"/>
      <c r="K23" s="54">
        <f>SUM(K21:O22)</f>
        <v>0</v>
      </c>
      <c r="L23" s="55"/>
      <c r="M23" s="55"/>
      <c r="N23" s="55"/>
      <c r="O23" s="72"/>
      <c r="P23" s="54">
        <f>SUM(P21:T22)</f>
        <v>0</v>
      </c>
      <c r="Q23" s="55"/>
      <c r="R23" s="55"/>
      <c r="S23" s="55"/>
      <c r="T23" s="72"/>
      <c r="U23" s="54">
        <f>SUM(U21:Y22)</f>
        <v>0</v>
      </c>
      <c r="V23" s="55"/>
      <c r="W23" s="55"/>
      <c r="X23" s="55"/>
      <c r="Y23" s="56"/>
    </row>
    <row r="24" spans="2:25" ht="24.95" customHeight="1" x14ac:dyDescent="0.15">
      <c r="B24" s="57" t="s">
        <v>40</v>
      </c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9"/>
    </row>
    <row r="25" spans="2:25" ht="50.1" customHeight="1" x14ac:dyDescent="0.15">
      <c r="B25" s="60" t="s">
        <v>14</v>
      </c>
      <c r="C25" s="61"/>
      <c r="D25" s="61"/>
      <c r="E25" s="62" t="s">
        <v>15</v>
      </c>
      <c r="F25" s="61"/>
      <c r="G25" s="61"/>
      <c r="H25" s="51" t="s">
        <v>16</v>
      </c>
      <c r="I25" s="63"/>
      <c r="J25" s="64" t="s">
        <v>17</v>
      </c>
      <c r="K25" s="65"/>
      <c r="L25" s="63"/>
      <c r="M25" s="62" t="s">
        <v>18</v>
      </c>
      <c r="N25" s="61"/>
      <c r="O25" s="51" t="s">
        <v>19</v>
      </c>
      <c r="P25" s="52"/>
      <c r="Q25" s="66"/>
      <c r="R25" s="51" t="s">
        <v>20</v>
      </c>
      <c r="S25" s="66"/>
      <c r="T25" s="51" t="s">
        <v>21</v>
      </c>
      <c r="U25" s="52"/>
      <c r="V25" s="66"/>
      <c r="W25" s="51" t="s">
        <v>22</v>
      </c>
      <c r="X25" s="52"/>
      <c r="Y25" s="53"/>
    </row>
    <row r="26" spans="2:25" ht="24.95" customHeight="1" x14ac:dyDescent="0.15">
      <c r="B26" s="31"/>
      <c r="C26" s="32"/>
      <c r="D26" s="32"/>
      <c r="E26" s="32"/>
      <c r="F26" s="32"/>
      <c r="G26" s="32"/>
      <c r="H26" s="33"/>
      <c r="I26" s="34"/>
      <c r="J26" s="28"/>
      <c r="K26" s="29"/>
      <c r="L26" s="35"/>
      <c r="M26" s="32"/>
      <c r="N26" s="32"/>
      <c r="O26" s="28"/>
      <c r="P26" s="29"/>
      <c r="Q26" s="35"/>
      <c r="R26" s="33"/>
      <c r="S26" s="34"/>
      <c r="T26" s="28"/>
      <c r="U26" s="29"/>
      <c r="V26" s="35"/>
      <c r="W26" s="28"/>
      <c r="X26" s="29"/>
      <c r="Y26" s="30"/>
    </row>
    <row r="27" spans="2:25" ht="24.95" customHeight="1" x14ac:dyDescent="0.15">
      <c r="B27" s="31"/>
      <c r="C27" s="32"/>
      <c r="D27" s="32"/>
      <c r="E27" s="32"/>
      <c r="F27" s="32"/>
      <c r="G27" s="32"/>
      <c r="H27" s="33"/>
      <c r="I27" s="34"/>
      <c r="J27" s="28"/>
      <c r="K27" s="29"/>
      <c r="L27" s="35"/>
      <c r="M27" s="32"/>
      <c r="N27" s="32"/>
      <c r="O27" s="28"/>
      <c r="P27" s="29"/>
      <c r="Q27" s="35"/>
      <c r="R27" s="33"/>
      <c r="S27" s="34"/>
      <c r="T27" s="28"/>
      <c r="U27" s="29"/>
      <c r="V27" s="35"/>
      <c r="W27" s="28"/>
      <c r="X27" s="29"/>
      <c r="Y27" s="30"/>
    </row>
    <row r="28" spans="2:25" ht="24.95" customHeight="1" x14ac:dyDescent="0.15">
      <c r="B28" s="31"/>
      <c r="C28" s="32"/>
      <c r="D28" s="32"/>
      <c r="E28" s="32"/>
      <c r="F28" s="32"/>
      <c r="G28" s="32"/>
      <c r="H28" s="33"/>
      <c r="I28" s="34"/>
      <c r="J28" s="28"/>
      <c r="K28" s="29"/>
      <c r="L28" s="35"/>
      <c r="M28" s="32"/>
      <c r="N28" s="32"/>
      <c r="O28" s="28"/>
      <c r="P28" s="29"/>
      <c r="Q28" s="35"/>
      <c r="R28" s="33"/>
      <c r="S28" s="34"/>
      <c r="T28" s="28"/>
      <c r="U28" s="29"/>
      <c r="V28" s="35"/>
      <c r="W28" s="28"/>
      <c r="X28" s="29"/>
      <c r="Y28" s="30"/>
    </row>
    <row r="29" spans="2:25" ht="24.95" customHeight="1" x14ac:dyDescent="0.15">
      <c r="B29" s="31"/>
      <c r="C29" s="32"/>
      <c r="D29" s="32"/>
      <c r="E29" s="32"/>
      <c r="F29" s="32"/>
      <c r="G29" s="32"/>
      <c r="H29" s="33"/>
      <c r="I29" s="34"/>
      <c r="J29" s="28"/>
      <c r="K29" s="29"/>
      <c r="L29" s="35"/>
      <c r="M29" s="32"/>
      <c r="N29" s="32"/>
      <c r="O29" s="28"/>
      <c r="P29" s="29"/>
      <c r="Q29" s="35"/>
      <c r="R29" s="33"/>
      <c r="S29" s="34"/>
      <c r="T29" s="28"/>
      <c r="U29" s="29"/>
      <c r="V29" s="35"/>
      <c r="W29" s="28"/>
      <c r="X29" s="29"/>
      <c r="Y29" s="30"/>
    </row>
    <row r="30" spans="2:25" ht="24.95" customHeight="1" x14ac:dyDescent="0.15">
      <c r="B30" s="31"/>
      <c r="C30" s="32"/>
      <c r="D30" s="32"/>
      <c r="E30" s="32"/>
      <c r="F30" s="32"/>
      <c r="G30" s="32"/>
      <c r="H30" s="33"/>
      <c r="I30" s="34"/>
      <c r="J30" s="28"/>
      <c r="K30" s="29"/>
      <c r="L30" s="35"/>
      <c r="M30" s="32"/>
      <c r="N30" s="32"/>
      <c r="O30" s="28"/>
      <c r="P30" s="29"/>
      <c r="Q30" s="35"/>
      <c r="R30" s="33"/>
      <c r="S30" s="34"/>
      <c r="T30" s="28"/>
      <c r="U30" s="29"/>
      <c r="V30" s="35"/>
      <c r="W30" s="28"/>
      <c r="X30" s="29"/>
      <c r="Y30" s="30"/>
    </row>
    <row r="31" spans="2:25" ht="24.95" customHeight="1" x14ac:dyDescent="0.15">
      <c r="B31" s="31"/>
      <c r="C31" s="32"/>
      <c r="D31" s="32"/>
      <c r="E31" s="32"/>
      <c r="F31" s="32"/>
      <c r="G31" s="32"/>
      <c r="H31" s="33"/>
      <c r="I31" s="34"/>
      <c r="J31" s="28"/>
      <c r="K31" s="29"/>
      <c r="L31" s="35"/>
      <c r="M31" s="32"/>
      <c r="N31" s="32"/>
      <c r="O31" s="28"/>
      <c r="P31" s="29"/>
      <c r="Q31" s="35"/>
      <c r="R31" s="33"/>
      <c r="S31" s="34"/>
      <c r="T31" s="28"/>
      <c r="U31" s="29"/>
      <c r="V31" s="35"/>
      <c r="W31" s="28"/>
      <c r="X31" s="29"/>
      <c r="Y31" s="30"/>
    </row>
    <row r="32" spans="2:25" ht="24.95" customHeight="1" x14ac:dyDescent="0.15">
      <c r="B32" s="31"/>
      <c r="C32" s="32"/>
      <c r="D32" s="32"/>
      <c r="E32" s="32"/>
      <c r="F32" s="32"/>
      <c r="G32" s="32"/>
      <c r="H32" s="33"/>
      <c r="I32" s="34"/>
      <c r="J32" s="28"/>
      <c r="K32" s="29"/>
      <c r="L32" s="35"/>
      <c r="M32" s="32"/>
      <c r="N32" s="32"/>
      <c r="O32" s="28"/>
      <c r="P32" s="29"/>
      <c r="Q32" s="35"/>
      <c r="R32" s="33"/>
      <c r="S32" s="34"/>
      <c r="T32" s="28"/>
      <c r="U32" s="29"/>
      <c r="V32" s="35"/>
      <c r="W32" s="28"/>
      <c r="X32" s="29"/>
      <c r="Y32" s="30"/>
    </row>
    <row r="33" spans="2:25" ht="24.95" customHeight="1" x14ac:dyDescent="0.15">
      <c r="B33" s="31"/>
      <c r="C33" s="32"/>
      <c r="D33" s="32"/>
      <c r="E33" s="32"/>
      <c r="F33" s="32"/>
      <c r="G33" s="32"/>
      <c r="H33" s="33"/>
      <c r="I33" s="34"/>
      <c r="J33" s="28"/>
      <c r="K33" s="29"/>
      <c r="L33" s="35"/>
      <c r="M33" s="32"/>
      <c r="N33" s="32"/>
      <c r="O33" s="28"/>
      <c r="P33" s="29"/>
      <c r="Q33" s="35"/>
      <c r="R33" s="33"/>
      <c r="S33" s="34"/>
      <c r="T33" s="28"/>
      <c r="U33" s="29"/>
      <c r="V33" s="35"/>
      <c r="W33" s="28"/>
      <c r="X33" s="29"/>
      <c r="Y33" s="30"/>
    </row>
    <row r="34" spans="2:25" ht="24.95" customHeight="1" x14ac:dyDescent="0.15">
      <c r="B34" s="31"/>
      <c r="C34" s="32"/>
      <c r="D34" s="32"/>
      <c r="E34" s="32"/>
      <c r="F34" s="32"/>
      <c r="G34" s="32"/>
      <c r="H34" s="33"/>
      <c r="I34" s="34"/>
      <c r="J34" s="28"/>
      <c r="K34" s="29"/>
      <c r="L34" s="35"/>
      <c r="M34" s="32"/>
      <c r="N34" s="32"/>
      <c r="O34" s="28"/>
      <c r="P34" s="29"/>
      <c r="Q34" s="35"/>
      <c r="R34" s="33"/>
      <c r="S34" s="34"/>
      <c r="T34" s="28"/>
      <c r="U34" s="29"/>
      <c r="V34" s="35"/>
      <c r="W34" s="28"/>
      <c r="X34" s="29"/>
      <c r="Y34" s="30"/>
    </row>
    <row r="35" spans="2:25" ht="24.95" customHeight="1" x14ac:dyDescent="0.15">
      <c r="B35" s="31"/>
      <c r="C35" s="32"/>
      <c r="D35" s="32"/>
      <c r="E35" s="32"/>
      <c r="F35" s="32"/>
      <c r="G35" s="32"/>
      <c r="H35" s="33"/>
      <c r="I35" s="34"/>
      <c r="J35" s="28"/>
      <c r="K35" s="29"/>
      <c r="L35" s="35"/>
      <c r="M35" s="32"/>
      <c r="N35" s="32"/>
      <c r="O35" s="28"/>
      <c r="P35" s="29"/>
      <c r="Q35" s="35"/>
      <c r="R35" s="33"/>
      <c r="S35" s="34"/>
      <c r="T35" s="28"/>
      <c r="U35" s="29"/>
      <c r="V35" s="35"/>
      <c r="W35" s="28"/>
      <c r="X35" s="29"/>
      <c r="Y35" s="30"/>
    </row>
    <row r="36" spans="2:25" ht="24.95" customHeight="1" x14ac:dyDescent="0.15">
      <c r="B36" s="31"/>
      <c r="C36" s="32"/>
      <c r="D36" s="32"/>
      <c r="E36" s="32"/>
      <c r="F36" s="32"/>
      <c r="G36" s="32"/>
      <c r="H36" s="33"/>
      <c r="I36" s="34"/>
      <c r="J36" s="28"/>
      <c r="K36" s="29"/>
      <c r="L36" s="35"/>
      <c r="M36" s="32"/>
      <c r="N36" s="32"/>
      <c r="O36" s="28"/>
      <c r="P36" s="29"/>
      <c r="Q36" s="35"/>
      <c r="R36" s="33"/>
      <c r="S36" s="34"/>
      <c r="T36" s="28"/>
      <c r="U36" s="29"/>
      <c r="V36" s="35"/>
      <c r="W36" s="28"/>
      <c r="X36" s="29"/>
      <c r="Y36" s="30"/>
    </row>
    <row r="37" spans="2:25" ht="24.95" customHeight="1" x14ac:dyDescent="0.15">
      <c r="B37" s="31"/>
      <c r="C37" s="32"/>
      <c r="D37" s="32"/>
      <c r="E37" s="32"/>
      <c r="F37" s="32"/>
      <c r="G37" s="32"/>
      <c r="H37" s="33"/>
      <c r="I37" s="34"/>
      <c r="J37" s="28"/>
      <c r="K37" s="29"/>
      <c r="L37" s="35"/>
      <c r="M37" s="32"/>
      <c r="N37" s="32"/>
      <c r="O37" s="28"/>
      <c r="P37" s="29"/>
      <c r="Q37" s="35"/>
      <c r="R37" s="33"/>
      <c r="S37" s="34"/>
      <c r="T37" s="28"/>
      <c r="U37" s="29"/>
      <c r="V37" s="35"/>
      <c r="W37" s="28"/>
      <c r="X37" s="29"/>
      <c r="Y37" s="30"/>
    </row>
    <row r="38" spans="2:25" ht="24.95" customHeight="1" x14ac:dyDescent="0.15">
      <c r="B38" s="31"/>
      <c r="C38" s="32"/>
      <c r="D38" s="32"/>
      <c r="E38" s="32"/>
      <c r="F38" s="32"/>
      <c r="G38" s="32"/>
      <c r="H38" s="33"/>
      <c r="I38" s="34"/>
      <c r="J38" s="28"/>
      <c r="K38" s="29"/>
      <c r="L38" s="35"/>
      <c r="M38" s="32"/>
      <c r="N38" s="32"/>
      <c r="O38" s="28"/>
      <c r="P38" s="29"/>
      <c r="Q38" s="35"/>
      <c r="R38" s="33"/>
      <c r="S38" s="34"/>
      <c r="T38" s="28"/>
      <c r="U38" s="29"/>
      <c r="V38" s="35"/>
      <c r="W38" s="28"/>
      <c r="X38" s="29"/>
      <c r="Y38" s="30"/>
    </row>
    <row r="39" spans="2:25" ht="24.95" customHeight="1" x14ac:dyDescent="0.15">
      <c r="B39" s="31"/>
      <c r="C39" s="32"/>
      <c r="D39" s="32"/>
      <c r="E39" s="32"/>
      <c r="F39" s="32"/>
      <c r="G39" s="32"/>
      <c r="H39" s="33"/>
      <c r="I39" s="34"/>
      <c r="J39" s="28"/>
      <c r="K39" s="29"/>
      <c r="L39" s="35"/>
      <c r="M39" s="32"/>
      <c r="N39" s="32"/>
      <c r="O39" s="28"/>
      <c r="P39" s="29"/>
      <c r="Q39" s="35"/>
      <c r="R39" s="33"/>
      <c r="S39" s="34"/>
      <c r="T39" s="28"/>
      <c r="U39" s="29"/>
      <c r="V39" s="35"/>
      <c r="W39" s="28"/>
      <c r="X39" s="29"/>
      <c r="Y39" s="30"/>
    </row>
    <row r="40" spans="2:25" ht="24.95" customHeight="1" x14ac:dyDescent="0.15">
      <c r="B40" s="31"/>
      <c r="C40" s="32"/>
      <c r="D40" s="32"/>
      <c r="E40" s="32"/>
      <c r="F40" s="32"/>
      <c r="G40" s="32"/>
      <c r="H40" s="33"/>
      <c r="I40" s="34"/>
      <c r="J40" s="28"/>
      <c r="K40" s="29"/>
      <c r="L40" s="35"/>
      <c r="M40" s="32"/>
      <c r="N40" s="32"/>
      <c r="O40" s="28"/>
      <c r="P40" s="29"/>
      <c r="Q40" s="35"/>
      <c r="R40" s="33"/>
      <c r="S40" s="34"/>
      <c r="T40" s="28"/>
      <c r="U40" s="29"/>
      <c r="V40" s="35"/>
      <c r="W40" s="28"/>
      <c r="X40" s="29"/>
      <c r="Y40" s="30"/>
    </row>
    <row r="41" spans="2:25" ht="24.95" customHeight="1" x14ac:dyDescent="0.15">
      <c r="B41" s="31"/>
      <c r="C41" s="32"/>
      <c r="D41" s="32"/>
      <c r="E41" s="32"/>
      <c r="F41" s="32"/>
      <c r="G41" s="32"/>
      <c r="H41" s="33"/>
      <c r="I41" s="34"/>
      <c r="J41" s="28"/>
      <c r="K41" s="29"/>
      <c r="L41" s="35"/>
      <c r="M41" s="32"/>
      <c r="N41" s="32"/>
      <c r="O41" s="28"/>
      <c r="P41" s="29"/>
      <c r="Q41" s="35"/>
      <c r="R41" s="33"/>
      <c r="S41" s="34"/>
      <c r="T41" s="28"/>
      <c r="U41" s="29"/>
      <c r="V41" s="35"/>
      <c r="W41" s="28"/>
      <c r="X41" s="29"/>
      <c r="Y41" s="30"/>
    </row>
    <row r="42" spans="2:25" ht="24.95" customHeight="1" x14ac:dyDescent="0.15">
      <c r="B42" s="46" t="s">
        <v>13</v>
      </c>
      <c r="C42" s="47"/>
      <c r="D42" s="47"/>
      <c r="E42" s="48"/>
      <c r="F42" s="47"/>
      <c r="G42" s="47"/>
      <c r="H42" s="49"/>
      <c r="I42" s="50"/>
      <c r="J42" s="36">
        <f>SUM(J26:L41)+SUM(별지1!J9:L30)+SUM(별지2!J9:L30)+SUM(별지3!J9:L30)+SUM(별지4!J9:L30)+SUM(별지5!J9:L30)</f>
        <v>0</v>
      </c>
      <c r="K42" s="37"/>
      <c r="L42" s="40"/>
      <c r="M42" s="39"/>
      <c r="N42" s="39"/>
      <c r="O42" s="36">
        <f>SUM(O26:Q41)+SUM(별지1!O9:Q30)+SUM(별지2!O9:Q30)+SUM(별지3!O9:Q30)+SUM(별지4!O9:Q30)+SUM(별지5!O9:Q30)</f>
        <v>0</v>
      </c>
      <c r="P42" s="37"/>
      <c r="Q42" s="40"/>
      <c r="R42" s="41"/>
      <c r="S42" s="42"/>
      <c r="T42" s="43"/>
      <c r="U42" s="44"/>
      <c r="V42" s="45"/>
      <c r="W42" s="36">
        <f>SUM(W26:Y41)+SUM(별지1!W9:Y30)+SUM(별지2!W9:Y30)+SUM(별지3!W9:Y30)+SUM(별지4!W9:Y30)+SUM(별지5!W9:Y30)</f>
        <v>0</v>
      </c>
      <c r="X42" s="37"/>
      <c r="Y42" s="38"/>
    </row>
    <row r="43" spans="2:25" ht="24.95" customHeight="1" x14ac:dyDescent="0.15">
      <c r="B43" s="106" t="s">
        <v>41</v>
      </c>
      <c r="C43" s="107"/>
      <c r="D43" s="107"/>
      <c r="E43" s="107"/>
      <c r="F43" s="107"/>
      <c r="G43" s="107"/>
      <c r="H43" s="107"/>
      <c r="I43" s="107"/>
      <c r="J43" s="107"/>
      <c r="K43" s="107"/>
      <c r="L43" s="107"/>
      <c r="M43" s="107"/>
      <c r="N43" s="107"/>
      <c r="O43" s="107"/>
      <c r="P43" s="107"/>
      <c r="Q43" s="107"/>
      <c r="R43" s="107"/>
      <c r="S43" s="107"/>
      <c r="T43" s="107"/>
      <c r="U43" s="107"/>
      <c r="V43" s="107"/>
      <c r="W43" s="107"/>
      <c r="X43" s="107"/>
      <c r="Y43" s="108"/>
    </row>
    <row r="44" spans="2:25" ht="24.95" customHeight="1" x14ac:dyDescent="0.15">
      <c r="B44" s="106" t="s">
        <v>37</v>
      </c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7"/>
      <c r="O44" s="107"/>
      <c r="P44" s="107"/>
      <c r="Q44" s="109"/>
      <c r="R44" s="110"/>
      <c r="S44" s="111"/>
      <c r="T44" s="111"/>
      <c r="U44" s="111"/>
      <c r="V44" s="111"/>
      <c r="W44" s="111"/>
      <c r="X44" s="111"/>
      <c r="Y44" s="112"/>
    </row>
    <row r="45" spans="2:25" ht="35.25" customHeight="1" x14ac:dyDescent="0.15">
      <c r="B45" s="113" t="s">
        <v>38</v>
      </c>
      <c r="C45" s="92"/>
      <c r="D45" s="92"/>
      <c r="E45" s="92"/>
      <c r="F45" s="92"/>
      <c r="G45" s="93"/>
      <c r="H45" s="88" t="s">
        <v>46</v>
      </c>
      <c r="I45" s="89"/>
      <c r="J45" s="89"/>
      <c r="K45" s="89"/>
      <c r="L45" s="90"/>
      <c r="M45" s="91" t="s">
        <v>47</v>
      </c>
      <c r="N45" s="92"/>
      <c r="O45" s="92"/>
      <c r="P45" s="92"/>
      <c r="Q45" s="93"/>
      <c r="R45" s="88" t="s">
        <v>48</v>
      </c>
      <c r="S45" s="89"/>
      <c r="T45" s="89"/>
      <c r="U45" s="89"/>
      <c r="V45" s="89"/>
      <c r="W45" s="89"/>
      <c r="X45" s="89"/>
      <c r="Y45" s="114"/>
    </row>
    <row r="46" spans="2:25" ht="24.95" customHeight="1" x14ac:dyDescent="0.15">
      <c r="B46" s="94"/>
      <c r="C46" s="92"/>
      <c r="D46" s="92"/>
      <c r="E46" s="92"/>
      <c r="F46" s="92"/>
      <c r="G46" s="93"/>
      <c r="H46" s="124"/>
      <c r="I46" s="89"/>
      <c r="J46" s="89"/>
      <c r="K46" s="89"/>
      <c r="L46" s="90"/>
      <c r="M46" s="95"/>
      <c r="N46" s="92"/>
      <c r="O46" s="92"/>
      <c r="P46" s="92"/>
      <c r="Q46" s="93"/>
      <c r="R46" s="121">
        <f>IF(M46="",0,(B46/M46)-(H46/M46))</f>
        <v>0</v>
      </c>
      <c r="S46" s="122"/>
      <c r="T46" s="122"/>
      <c r="U46" s="122"/>
      <c r="V46" s="122"/>
      <c r="W46" s="122"/>
      <c r="X46" s="122"/>
      <c r="Y46" s="123"/>
    </row>
    <row r="47" spans="2:25" ht="24.95" customHeight="1" x14ac:dyDescent="0.15">
      <c r="B47" s="113" t="s">
        <v>42</v>
      </c>
      <c r="C47" s="92"/>
      <c r="D47" s="92"/>
      <c r="E47" s="92"/>
      <c r="F47" s="92"/>
      <c r="G47" s="93"/>
      <c r="H47" s="88" t="s">
        <v>43</v>
      </c>
      <c r="I47" s="89"/>
      <c r="J47" s="89"/>
      <c r="K47" s="89"/>
      <c r="L47" s="90"/>
      <c r="M47" s="91" t="s">
        <v>44</v>
      </c>
      <c r="N47" s="92"/>
      <c r="O47" s="92"/>
      <c r="P47" s="92"/>
      <c r="Q47" s="93"/>
      <c r="R47" s="88" t="s">
        <v>45</v>
      </c>
      <c r="S47" s="89"/>
      <c r="T47" s="89"/>
      <c r="U47" s="89"/>
      <c r="V47" s="89"/>
      <c r="W47" s="89"/>
      <c r="X47" s="89"/>
      <c r="Y47" s="114"/>
    </row>
    <row r="48" spans="2:25" ht="24.95" customHeight="1" x14ac:dyDescent="0.15">
      <c r="B48" s="94"/>
      <c r="C48" s="92"/>
      <c r="D48" s="92"/>
      <c r="E48" s="92"/>
      <c r="F48" s="92"/>
      <c r="G48" s="93"/>
      <c r="H48" s="124"/>
      <c r="I48" s="89"/>
      <c r="J48" s="89"/>
      <c r="K48" s="89"/>
      <c r="L48" s="90"/>
      <c r="M48" s="95">
        <f>IF(M46="",0,B48/(H48/M46))</f>
        <v>0</v>
      </c>
      <c r="N48" s="92"/>
      <c r="O48" s="92"/>
      <c r="P48" s="92"/>
      <c r="Q48" s="93"/>
      <c r="R48" s="125">
        <f>ROUNDDOWN(R46*M48,0)</f>
        <v>0</v>
      </c>
      <c r="S48" s="126"/>
      <c r="T48" s="126"/>
      <c r="U48" s="126"/>
      <c r="V48" s="126"/>
      <c r="W48" s="126"/>
      <c r="X48" s="126"/>
      <c r="Y48" s="127"/>
    </row>
    <row r="49" spans="2:25" ht="24.95" customHeight="1" x14ac:dyDescent="0.15">
      <c r="B49" s="118" t="s">
        <v>39</v>
      </c>
      <c r="C49" s="119"/>
      <c r="D49" s="119"/>
      <c r="E49" s="119"/>
      <c r="F49" s="119"/>
      <c r="G49" s="119"/>
      <c r="H49" s="119"/>
      <c r="I49" s="119"/>
      <c r="J49" s="119"/>
      <c r="K49" s="119"/>
      <c r="L49" s="119"/>
      <c r="M49" s="119"/>
      <c r="N49" s="119"/>
      <c r="O49" s="119"/>
      <c r="P49" s="119"/>
      <c r="Q49" s="120"/>
      <c r="R49" s="115">
        <f>MIN(R44,R48)</f>
        <v>0</v>
      </c>
      <c r="S49" s="116"/>
      <c r="T49" s="116"/>
      <c r="U49" s="116"/>
      <c r="V49" s="116"/>
      <c r="W49" s="116"/>
      <c r="X49" s="116"/>
      <c r="Y49" s="117"/>
    </row>
  </sheetData>
  <mergeCells count="220">
    <mergeCell ref="R49:Y49"/>
    <mergeCell ref="B49:Q49"/>
    <mergeCell ref="R46:Y46"/>
    <mergeCell ref="R47:Y47"/>
    <mergeCell ref="B48:G48"/>
    <mergeCell ref="H48:L48"/>
    <mergeCell ref="M48:Q48"/>
    <mergeCell ref="R48:Y48"/>
    <mergeCell ref="H46:L46"/>
    <mergeCell ref="B47:G47"/>
    <mergeCell ref="H47:L47"/>
    <mergeCell ref="M47:Q47"/>
    <mergeCell ref="B46:G46"/>
    <mergeCell ref="M46:Q46"/>
    <mergeCell ref="C10:K10"/>
    <mergeCell ref="B12:Y12"/>
    <mergeCell ref="C17:D17"/>
    <mergeCell ref="O17:R17"/>
    <mergeCell ref="S17:X17"/>
    <mergeCell ref="B19:Y19"/>
    <mergeCell ref="B43:Y43"/>
    <mergeCell ref="B44:Q44"/>
    <mergeCell ref="R44:Y44"/>
    <mergeCell ref="H45:L45"/>
    <mergeCell ref="B45:G45"/>
    <mergeCell ref="M45:Q45"/>
    <mergeCell ref="R45:Y45"/>
    <mergeCell ref="M7:U7"/>
    <mergeCell ref="B5:Y5"/>
    <mergeCell ref="C7:K7"/>
    <mergeCell ref="C8:K8"/>
    <mergeCell ref="C9:K9"/>
    <mergeCell ref="V15:Y15"/>
    <mergeCell ref="B15:D15"/>
    <mergeCell ref="E15:H15"/>
    <mergeCell ref="I15:R15"/>
    <mergeCell ref="S15:U15"/>
    <mergeCell ref="B20:E20"/>
    <mergeCell ref="F20:J20"/>
    <mergeCell ref="K20:O20"/>
    <mergeCell ref="P20:T20"/>
    <mergeCell ref="U20:Y20"/>
    <mergeCell ref="B23:E23"/>
    <mergeCell ref="F23:J23"/>
    <mergeCell ref="K23:O23"/>
    <mergeCell ref="P23:T23"/>
    <mergeCell ref="U21:Y21"/>
    <mergeCell ref="B22:E22"/>
    <mergeCell ref="F22:J22"/>
    <mergeCell ref="K22:O22"/>
    <mergeCell ref="P22:T22"/>
    <mergeCell ref="U22:Y22"/>
    <mergeCell ref="B21:E21"/>
    <mergeCell ref="F21:J21"/>
    <mergeCell ref="K21:O21"/>
    <mergeCell ref="P21:T21"/>
    <mergeCell ref="U23:Y23"/>
    <mergeCell ref="B24:Y24"/>
    <mergeCell ref="B25:D25"/>
    <mergeCell ref="E25:G25"/>
    <mergeCell ref="H25:I25"/>
    <mergeCell ref="J25:L25"/>
    <mergeCell ref="M25:N25"/>
    <mergeCell ref="O25:Q25"/>
    <mergeCell ref="R25:S25"/>
    <mergeCell ref="T25:V25"/>
    <mergeCell ref="W25:Y25"/>
    <mergeCell ref="B26:D26"/>
    <mergeCell ref="E26:G26"/>
    <mergeCell ref="H26:I26"/>
    <mergeCell ref="J26:L26"/>
    <mergeCell ref="M26:N26"/>
    <mergeCell ref="O26:Q26"/>
    <mergeCell ref="R26:S26"/>
    <mergeCell ref="T26:V26"/>
    <mergeCell ref="W26:Y26"/>
    <mergeCell ref="W32:Y32"/>
    <mergeCell ref="B33:D33"/>
    <mergeCell ref="E33:G33"/>
    <mergeCell ref="H33:I33"/>
    <mergeCell ref="J33:L33"/>
    <mergeCell ref="M33:N33"/>
    <mergeCell ref="O33:Q33"/>
    <mergeCell ref="R33:S33"/>
    <mergeCell ref="T33:V33"/>
    <mergeCell ref="W33:Y33"/>
    <mergeCell ref="M32:N32"/>
    <mergeCell ref="O32:Q32"/>
    <mergeCell ref="R32:S32"/>
    <mergeCell ref="T32:V32"/>
    <mergeCell ref="B32:D32"/>
    <mergeCell ref="E32:G32"/>
    <mergeCell ref="H32:I32"/>
    <mergeCell ref="J32:L32"/>
    <mergeCell ref="W34:Y34"/>
    <mergeCell ref="B35:D35"/>
    <mergeCell ref="E35:G35"/>
    <mergeCell ref="H35:I35"/>
    <mergeCell ref="J35:L35"/>
    <mergeCell ref="M35:N35"/>
    <mergeCell ref="O35:Q35"/>
    <mergeCell ref="R35:S35"/>
    <mergeCell ref="T35:V35"/>
    <mergeCell ref="W35:Y35"/>
    <mergeCell ref="M34:N34"/>
    <mergeCell ref="O34:Q34"/>
    <mergeCell ref="R34:S34"/>
    <mergeCell ref="T34:V34"/>
    <mergeCell ref="B34:D34"/>
    <mergeCell ref="E34:G34"/>
    <mergeCell ref="H34:I34"/>
    <mergeCell ref="J34:L34"/>
    <mergeCell ref="W36:Y36"/>
    <mergeCell ref="B37:D37"/>
    <mergeCell ref="E37:G37"/>
    <mergeCell ref="H37:I37"/>
    <mergeCell ref="J37:L37"/>
    <mergeCell ref="M37:N37"/>
    <mergeCell ref="O37:Q37"/>
    <mergeCell ref="R37:S37"/>
    <mergeCell ref="T37:V37"/>
    <mergeCell ref="W37:Y37"/>
    <mergeCell ref="M36:N36"/>
    <mergeCell ref="O36:Q36"/>
    <mergeCell ref="R36:S36"/>
    <mergeCell ref="T36:V36"/>
    <mergeCell ref="B36:D36"/>
    <mergeCell ref="E36:G36"/>
    <mergeCell ref="H36:I36"/>
    <mergeCell ref="J36:L36"/>
    <mergeCell ref="W38:Y38"/>
    <mergeCell ref="B39:D39"/>
    <mergeCell ref="E39:G39"/>
    <mergeCell ref="H39:I39"/>
    <mergeCell ref="J39:L39"/>
    <mergeCell ref="M39:N39"/>
    <mergeCell ref="O39:Q39"/>
    <mergeCell ref="R39:S39"/>
    <mergeCell ref="T39:V39"/>
    <mergeCell ref="W39:Y39"/>
    <mergeCell ref="M38:N38"/>
    <mergeCell ref="O38:Q38"/>
    <mergeCell ref="R38:S38"/>
    <mergeCell ref="T38:V38"/>
    <mergeCell ref="B38:D38"/>
    <mergeCell ref="E38:G38"/>
    <mergeCell ref="H38:I38"/>
    <mergeCell ref="J38:L38"/>
    <mergeCell ref="O41:Q41"/>
    <mergeCell ref="R41:S41"/>
    <mergeCell ref="T41:V41"/>
    <mergeCell ref="W41:Y41"/>
    <mergeCell ref="M40:N40"/>
    <mergeCell ref="O40:Q40"/>
    <mergeCell ref="R40:S40"/>
    <mergeCell ref="T40:V40"/>
    <mergeCell ref="B40:D40"/>
    <mergeCell ref="E40:G40"/>
    <mergeCell ref="H40:I40"/>
    <mergeCell ref="J40:L40"/>
    <mergeCell ref="W42:Y42"/>
    <mergeCell ref="B27:D27"/>
    <mergeCell ref="E27:G27"/>
    <mergeCell ref="H27:I27"/>
    <mergeCell ref="J27:L27"/>
    <mergeCell ref="M27:N27"/>
    <mergeCell ref="O27:Q27"/>
    <mergeCell ref="R27:S27"/>
    <mergeCell ref="T27:V27"/>
    <mergeCell ref="W27:Y27"/>
    <mergeCell ref="M42:N42"/>
    <mergeCell ref="O42:Q42"/>
    <mergeCell ref="R42:S42"/>
    <mergeCell ref="T42:V42"/>
    <mergeCell ref="B42:D42"/>
    <mergeCell ref="E42:G42"/>
    <mergeCell ref="H42:I42"/>
    <mergeCell ref="J42:L42"/>
    <mergeCell ref="W40:Y40"/>
    <mergeCell ref="B41:D41"/>
    <mergeCell ref="E41:G41"/>
    <mergeCell ref="H41:I41"/>
    <mergeCell ref="J41:L41"/>
    <mergeCell ref="M41:N41"/>
    <mergeCell ref="W28:Y28"/>
    <mergeCell ref="B29:D29"/>
    <mergeCell ref="E29:G29"/>
    <mergeCell ref="H29:I29"/>
    <mergeCell ref="J29:L29"/>
    <mergeCell ref="M29:N29"/>
    <mergeCell ref="O29:Q29"/>
    <mergeCell ref="R29:S29"/>
    <mergeCell ref="T29:V29"/>
    <mergeCell ref="W29:Y29"/>
    <mergeCell ref="M28:N28"/>
    <mergeCell ref="O28:Q28"/>
    <mergeCell ref="R28:S28"/>
    <mergeCell ref="T28:V28"/>
    <mergeCell ref="B28:D28"/>
    <mergeCell ref="E28:G28"/>
    <mergeCell ref="H28:I28"/>
    <mergeCell ref="J28:L28"/>
    <mergeCell ref="W31:Y31"/>
    <mergeCell ref="B30:D30"/>
    <mergeCell ref="E30:G30"/>
    <mergeCell ref="H30:I30"/>
    <mergeCell ref="J30:L30"/>
    <mergeCell ref="M30:N30"/>
    <mergeCell ref="O30:Q30"/>
    <mergeCell ref="R30:S30"/>
    <mergeCell ref="T30:V30"/>
    <mergeCell ref="W30:Y30"/>
    <mergeCell ref="M31:N31"/>
    <mergeCell ref="O31:Q31"/>
    <mergeCell ref="R31:S31"/>
    <mergeCell ref="T31:V31"/>
    <mergeCell ref="B31:D31"/>
    <mergeCell ref="E31:G31"/>
    <mergeCell ref="H31:I31"/>
    <mergeCell ref="J31:L31"/>
  </mergeCells>
  <phoneticPr fontId="3" type="noConversion"/>
  <hyperlinks>
    <hyperlink ref="C7:K7" r:id="rId1" tooltip="법인세법시행규칙 별지 제15호 부표2" display="과목별 소득금액조정명세서(1)"/>
    <hyperlink ref="M7:T7" r:id="rId2" location="'47(갑)'!A1" display="주요계정명세서(갑)"/>
    <hyperlink ref="M7:U7" r:id="rId3" tooltip="법인세법시행규칙 별지 제47호(을)" display="주요계정명세서(을)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3" orientation="portrait" blackAndWhite="1" r:id="rId4"/>
  <headerFooter alignWithMargins="0"/>
  <drawing r:id="rId5"/>
  <legacy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Y37"/>
  <sheetViews>
    <sheetView showGridLines="0" showZeros="0" workbookViewId="0">
      <selection activeCell="H12" sqref="H12:I12"/>
    </sheetView>
  </sheetViews>
  <sheetFormatPr defaultRowHeight="11.25" x14ac:dyDescent="0.15"/>
  <cols>
    <col min="1" max="1" width="2.83203125" customWidth="1"/>
    <col min="2" max="25" width="4" customWidth="1"/>
  </cols>
  <sheetData>
    <row r="2" spans="2:25" x14ac:dyDescent="0.15">
      <c r="B2" t="s">
        <v>36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2"/>
      <c r="X2" s="1"/>
      <c r="Y2" s="2" t="s">
        <v>0</v>
      </c>
    </row>
    <row r="3" spans="2:25" ht="39.950000000000003" customHeight="1" x14ac:dyDescent="0.15">
      <c r="B3" s="79" t="s">
        <v>1</v>
      </c>
      <c r="C3" s="80"/>
      <c r="D3" s="80"/>
      <c r="E3" s="81" t="str">
        <f>TEXT([1]기본정보!F15,"yyyy.mm.dd.")&amp;"                ~                "&amp;TEXT([1]기본정보!F16,"yyyy.mm.dd.")</f>
        <v>2014.01.01.                ~                2014.12.31.</v>
      </c>
      <c r="F3" s="82"/>
      <c r="G3" s="82"/>
      <c r="H3" s="83"/>
      <c r="I3" s="84" t="s">
        <v>27</v>
      </c>
      <c r="J3" s="85"/>
      <c r="K3" s="85"/>
      <c r="L3" s="85"/>
      <c r="M3" s="85"/>
      <c r="N3" s="85"/>
      <c r="O3" s="85"/>
      <c r="P3" s="85"/>
      <c r="Q3" s="85"/>
      <c r="R3" s="86"/>
      <c r="S3" s="80" t="s">
        <v>3</v>
      </c>
      <c r="T3" s="80"/>
      <c r="U3" s="80"/>
      <c r="V3" s="128" t="str">
        <f>[1]기본정보!F6</f>
        <v>영화조세**</v>
      </c>
      <c r="W3" s="128"/>
      <c r="X3" s="128"/>
      <c r="Y3" s="129"/>
    </row>
    <row r="4" spans="2:25" x14ac:dyDescent="0.15">
      <c r="B4" s="18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20"/>
    </row>
    <row r="5" spans="2:25" ht="24.95" customHeight="1" x14ac:dyDescent="0.15">
      <c r="B5" s="21"/>
      <c r="C5" s="130"/>
      <c r="D5" s="130"/>
      <c r="E5" s="23"/>
      <c r="F5" s="23"/>
      <c r="G5" s="22"/>
      <c r="H5" s="23"/>
      <c r="I5" s="23"/>
      <c r="J5" s="23"/>
      <c r="K5" s="23"/>
      <c r="L5" s="23"/>
      <c r="M5" s="23"/>
      <c r="N5" s="23"/>
      <c r="O5" s="131" t="s">
        <v>4</v>
      </c>
      <c r="P5" s="132"/>
      <c r="Q5" s="132"/>
      <c r="R5" s="132"/>
      <c r="S5" s="133">
        <f>[1]기본정보!F9</f>
        <v>2038163202</v>
      </c>
      <c r="T5" s="134"/>
      <c r="U5" s="134"/>
      <c r="V5" s="134"/>
      <c r="W5" s="134"/>
      <c r="X5" s="135"/>
      <c r="Y5" s="24"/>
    </row>
    <row r="6" spans="2:25" x14ac:dyDescent="0.15">
      <c r="B6" s="25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7"/>
    </row>
    <row r="7" spans="2:25" ht="24.95" customHeight="1" x14ac:dyDescent="0.15">
      <c r="B7" s="57" t="s">
        <v>34</v>
      </c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9"/>
    </row>
    <row r="8" spans="2:25" ht="50.1" customHeight="1" x14ac:dyDescent="0.15">
      <c r="B8" s="136" t="s">
        <v>14</v>
      </c>
      <c r="C8" s="137"/>
      <c r="D8" s="137"/>
      <c r="E8" s="138" t="s">
        <v>15</v>
      </c>
      <c r="F8" s="137"/>
      <c r="G8" s="137"/>
      <c r="H8" s="139" t="s">
        <v>16</v>
      </c>
      <c r="I8" s="140"/>
      <c r="J8" s="141" t="s">
        <v>17</v>
      </c>
      <c r="K8" s="142"/>
      <c r="L8" s="140"/>
      <c r="M8" s="138" t="s">
        <v>18</v>
      </c>
      <c r="N8" s="137"/>
      <c r="O8" s="139" t="s">
        <v>19</v>
      </c>
      <c r="P8" s="143"/>
      <c r="Q8" s="144"/>
      <c r="R8" s="139" t="s">
        <v>20</v>
      </c>
      <c r="S8" s="144"/>
      <c r="T8" s="139" t="s">
        <v>21</v>
      </c>
      <c r="U8" s="143"/>
      <c r="V8" s="144"/>
      <c r="W8" s="139" t="s">
        <v>22</v>
      </c>
      <c r="X8" s="143"/>
      <c r="Y8" s="145"/>
    </row>
    <row r="9" spans="2:25" ht="24.95" customHeight="1" x14ac:dyDescent="0.15">
      <c r="B9" s="146"/>
      <c r="C9" s="147"/>
      <c r="D9" s="147"/>
      <c r="E9" s="147"/>
      <c r="F9" s="147"/>
      <c r="G9" s="147"/>
      <c r="H9" s="148"/>
      <c r="I9" s="149"/>
      <c r="J9" s="150"/>
      <c r="K9" s="151"/>
      <c r="L9" s="152"/>
      <c r="M9" s="147"/>
      <c r="N9" s="147"/>
      <c r="O9" s="150"/>
      <c r="P9" s="151"/>
      <c r="Q9" s="152"/>
      <c r="R9" s="148"/>
      <c r="S9" s="149"/>
      <c r="T9" s="150"/>
      <c r="U9" s="151"/>
      <c r="V9" s="152"/>
      <c r="W9" s="150"/>
      <c r="X9" s="151"/>
      <c r="Y9" s="153"/>
    </row>
    <row r="10" spans="2:25" ht="24.95" customHeight="1" x14ac:dyDescent="0.15">
      <c r="B10" s="146"/>
      <c r="C10" s="147"/>
      <c r="D10" s="147"/>
      <c r="E10" s="147"/>
      <c r="F10" s="147"/>
      <c r="G10" s="147"/>
      <c r="H10" s="148"/>
      <c r="I10" s="149"/>
      <c r="J10" s="150"/>
      <c r="K10" s="151"/>
      <c r="L10" s="152"/>
      <c r="M10" s="147"/>
      <c r="N10" s="147"/>
      <c r="O10" s="150"/>
      <c r="P10" s="151"/>
      <c r="Q10" s="152"/>
      <c r="R10" s="148"/>
      <c r="S10" s="149"/>
      <c r="T10" s="150"/>
      <c r="U10" s="151"/>
      <c r="V10" s="152"/>
      <c r="W10" s="150"/>
      <c r="X10" s="151"/>
      <c r="Y10" s="153"/>
    </row>
    <row r="11" spans="2:25" ht="24.95" customHeight="1" x14ac:dyDescent="0.15">
      <c r="B11" s="146"/>
      <c r="C11" s="147"/>
      <c r="D11" s="147"/>
      <c r="E11" s="147"/>
      <c r="F11" s="147"/>
      <c r="G11" s="147"/>
      <c r="H11" s="148"/>
      <c r="I11" s="149"/>
      <c r="J11" s="150"/>
      <c r="K11" s="151"/>
      <c r="L11" s="152"/>
      <c r="M11" s="147"/>
      <c r="N11" s="147"/>
      <c r="O11" s="150"/>
      <c r="P11" s="151"/>
      <c r="Q11" s="152"/>
      <c r="R11" s="148"/>
      <c r="S11" s="149"/>
      <c r="T11" s="150"/>
      <c r="U11" s="151"/>
      <c r="V11" s="152"/>
      <c r="W11" s="150"/>
      <c r="X11" s="151"/>
      <c r="Y11" s="153"/>
    </row>
    <row r="12" spans="2:25" ht="24.95" customHeight="1" x14ac:dyDescent="0.15">
      <c r="B12" s="146"/>
      <c r="C12" s="147"/>
      <c r="D12" s="147"/>
      <c r="E12" s="147"/>
      <c r="F12" s="147"/>
      <c r="G12" s="147"/>
      <c r="H12" s="148"/>
      <c r="I12" s="149"/>
      <c r="J12" s="150"/>
      <c r="K12" s="151"/>
      <c r="L12" s="152"/>
      <c r="M12" s="147"/>
      <c r="N12" s="147"/>
      <c r="O12" s="150"/>
      <c r="P12" s="151"/>
      <c r="Q12" s="152"/>
      <c r="R12" s="148"/>
      <c r="S12" s="149"/>
      <c r="T12" s="150"/>
      <c r="U12" s="151"/>
      <c r="V12" s="152"/>
      <c r="W12" s="150"/>
      <c r="X12" s="151"/>
      <c r="Y12" s="153"/>
    </row>
    <row r="13" spans="2:25" ht="24.95" customHeight="1" x14ac:dyDescent="0.15">
      <c r="B13" s="146"/>
      <c r="C13" s="147"/>
      <c r="D13" s="147"/>
      <c r="E13" s="147"/>
      <c r="F13" s="147"/>
      <c r="G13" s="147"/>
      <c r="H13" s="148"/>
      <c r="I13" s="149"/>
      <c r="J13" s="150"/>
      <c r="K13" s="151"/>
      <c r="L13" s="152"/>
      <c r="M13" s="147"/>
      <c r="N13" s="147"/>
      <c r="O13" s="150"/>
      <c r="P13" s="151"/>
      <c r="Q13" s="152"/>
      <c r="R13" s="148"/>
      <c r="S13" s="149"/>
      <c r="T13" s="150"/>
      <c r="U13" s="151"/>
      <c r="V13" s="152"/>
      <c r="W13" s="150"/>
      <c r="X13" s="151"/>
      <c r="Y13" s="153"/>
    </row>
    <row r="14" spans="2:25" ht="24.95" customHeight="1" x14ac:dyDescent="0.15">
      <c r="B14" s="146"/>
      <c r="C14" s="147"/>
      <c r="D14" s="147"/>
      <c r="E14" s="147"/>
      <c r="F14" s="147"/>
      <c r="G14" s="147"/>
      <c r="H14" s="148"/>
      <c r="I14" s="149"/>
      <c r="J14" s="150"/>
      <c r="K14" s="151"/>
      <c r="L14" s="152"/>
      <c r="M14" s="147"/>
      <c r="N14" s="147"/>
      <c r="O14" s="150"/>
      <c r="P14" s="151"/>
      <c r="Q14" s="152"/>
      <c r="R14" s="148"/>
      <c r="S14" s="149"/>
      <c r="T14" s="150"/>
      <c r="U14" s="151"/>
      <c r="V14" s="152"/>
      <c r="W14" s="150"/>
      <c r="X14" s="151"/>
      <c r="Y14" s="153"/>
    </row>
    <row r="15" spans="2:25" ht="24.95" customHeight="1" x14ac:dyDescent="0.15">
      <c r="B15" s="146"/>
      <c r="C15" s="147"/>
      <c r="D15" s="147"/>
      <c r="E15" s="147"/>
      <c r="F15" s="147"/>
      <c r="G15" s="147"/>
      <c r="H15" s="148"/>
      <c r="I15" s="149"/>
      <c r="J15" s="150"/>
      <c r="K15" s="151"/>
      <c r="L15" s="152"/>
      <c r="M15" s="147"/>
      <c r="N15" s="147"/>
      <c r="O15" s="150"/>
      <c r="P15" s="151"/>
      <c r="Q15" s="152"/>
      <c r="R15" s="148"/>
      <c r="S15" s="149"/>
      <c r="T15" s="150"/>
      <c r="U15" s="151"/>
      <c r="V15" s="152"/>
      <c r="W15" s="150"/>
      <c r="X15" s="151"/>
      <c r="Y15" s="153"/>
    </row>
    <row r="16" spans="2:25" ht="24.95" customHeight="1" x14ac:dyDescent="0.15">
      <c r="B16" s="146"/>
      <c r="C16" s="147"/>
      <c r="D16" s="147"/>
      <c r="E16" s="147"/>
      <c r="F16" s="147"/>
      <c r="G16" s="147"/>
      <c r="H16" s="148"/>
      <c r="I16" s="149"/>
      <c r="J16" s="150"/>
      <c r="K16" s="151"/>
      <c r="L16" s="152"/>
      <c r="M16" s="147"/>
      <c r="N16" s="147"/>
      <c r="O16" s="150"/>
      <c r="P16" s="151"/>
      <c r="Q16" s="152"/>
      <c r="R16" s="148"/>
      <c r="S16" s="149"/>
      <c r="T16" s="150"/>
      <c r="U16" s="151"/>
      <c r="V16" s="152"/>
      <c r="W16" s="150"/>
      <c r="X16" s="151"/>
      <c r="Y16" s="153"/>
    </row>
    <row r="17" spans="2:25" ht="24.95" customHeight="1" x14ac:dyDescent="0.15">
      <c r="B17" s="146"/>
      <c r="C17" s="147"/>
      <c r="D17" s="147"/>
      <c r="E17" s="147"/>
      <c r="F17" s="147"/>
      <c r="G17" s="147"/>
      <c r="H17" s="148"/>
      <c r="I17" s="149"/>
      <c r="J17" s="150"/>
      <c r="K17" s="151"/>
      <c r="L17" s="152"/>
      <c r="M17" s="147"/>
      <c r="N17" s="147"/>
      <c r="O17" s="150"/>
      <c r="P17" s="151"/>
      <c r="Q17" s="152"/>
      <c r="R17" s="148"/>
      <c r="S17" s="149"/>
      <c r="T17" s="150"/>
      <c r="U17" s="151"/>
      <c r="V17" s="152"/>
      <c r="W17" s="150"/>
      <c r="X17" s="151"/>
      <c r="Y17" s="153"/>
    </row>
    <row r="18" spans="2:25" ht="24.95" customHeight="1" x14ac:dyDescent="0.15">
      <c r="B18" s="146"/>
      <c r="C18" s="147"/>
      <c r="D18" s="147"/>
      <c r="E18" s="147"/>
      <c r="F18" s="147"/>
      <c r="G18" s="147"/>
      <c r="H18" s="148"/>
      <c r="I18" s="149"/>
      <c r="J18" s="150"/>
      <c r="K18" s="151"/>
      <c r="L18" s="152"/>
      <c r="M18" s="147"/>
      <c r="N18" s="147"/>
      <c r="O18" s="150"/>
      <c r="P18" s="151"/>
      <c r="Q18" s="152"/>
      <c r="R18" s="148"/>
      <c r="S18" s="149"/>
      <c r="T18" s="150"/>
      <c r="U18" s="151"/>
      <c r="V18" s="152"/>
      <c r="W18" s="150"/>
      <c r="X18" s="151"/>
      <c r="Y18" s="153"/>
    </row>
    <row r="19" spans="2:25" ht="24.95" customHeight="1" x14ac:dyDescent="0.15">
      <c r="B19" s="146"/>
      <c r="C19" s="147"/>
      <c r="D19" s="147"/>
      <c r="E19" s="147"/>
      <c r="F19" s="147"/>
      <c r="G19" s="147"/>
      <c r="H19" s="148"/>
      <c r="I19" s="149"/>
      <c r="J19" s="150"/>
      <c r="K19" s="151"/>
      <c r="L19" s="152"/>
      <c r="M19" s="147"/>
      <c r="N19" s="147"/>
      <c r="O19" s="150"/>
      <c r="P19" s="151"/>
      <c r="Q19" s="152"/>
      <c r="R19" s="148"/>
      <c r="S19" s="149"/>
      <c r="T19" s="150"/>
      <c r="U19" s="151"/>
      <c r="V19" s="152"/>
      <c r="W19" s="150"/>
      <c r="X19" s="151"/>
      <c r="Y19" s="153"/>
    </row>
    <row r="20" spans="2:25" ht="24.95" customHeight="1" x14ac:dyDescent="0.15">
      <c r="B20" s="146"/>
      <c r="C20" s="147"/>
      <c r="D20" s="147"/>
      <c r="E20" s="147"/>
      <c r="F20" s="147"/>
      <c r="G20" s="147"/>
      <c r="H20" s="148"/>
      <c r="I20" s="149"/>
      <c r="J20" s="150"/>
      <c r="K20" s="151"/>
      <c r="L20" s="152"/>
      <c r="M20" s="147"/>
      <c r="N20" s="147"/>
      <c r="O20" s="150"/>
      <c r="P20" s="151"/>
      <c r="Q20" s="152"/>
      <c r="R20" s="148"/>
      <c r="S20" s="149"/>
      <c r="T20" s="150"/>
      <c r="U20" s="151"/>
      <c r="V20" s="152"/>
      <c r="W20" s="150"/>
      <c r="X20" s="151"/>
      <c r="Y20" s="153"/>
    </row>
    <row r="21" spans="2:25" ht="24.95" customHeight="1" x14ac:dyDescent="0.15">
      <c r="B21" s="146"/>
      <c r="C21" s="147"/>
      <c r="D21" s="147"/>
      <c r="E21" s="147"/>
      <c r="F21" s="147"/>
      <c r="G21" s="147"/>
      <c r="H21" s="148"/>
      <c r="I21" s="149"/>
      <c r="J21" s="150"/>
      <c r="K21" s="151"/>
      <c r="L21" s="152"/>
      <c r="M21" s="147"/>
      <c r="N21" s="147"/>
      <c r="O21" s="150"/>
      <c r="P21" s="151"/>
      <c r="Q21" s="152"/>
      <c r="R21" s="148"/>
      <c r="S21" s="149"/>
      <c r="T21" s="150"/>
      <c r="U21" s="151"/>
      <c r="V21" s="152"/>
      <c r="W21" s="150"/>
      <c r="X21" s="151"/>
      <c r="Y21" s="153"/>
    </row>
    <row r="22" spans="2:25" ht="24.95" customHeight="1" x14ac:dyDescent="0.15">
      <c r="B22" s="146"/>
      <c r="C22" s="147"/>
      <c r="D22" s="147"/>
      <c r="E22" s="147"/>
      <c r="F22" s="147"/>
      <c r="G22" s="147"/>
      <c r="H22" s="148"/>
      <c r="I22" s="149"/>
      <c r="J22" s="150"/>
      <c r="K22" s="151"/>
      <c r="L22" s="152"/>
      <c r="M22" s="147"/>
      <c r="N22" s="147"/>
      <c r="O22" s="150"/>
      <c r="P22" s="151"/>
      <c r="Q22" s="152"/>
      <c r="R22" s="148"/>
      <c r="S22" s="149"/>
      <c r="T22" s="150"/>
      <c r="U22" s="151"/>
      <c r="V22" s="152"/>
      <c r="W22" s="150"/>
      <c r="X22" s="151"/>
      <c r="Y22" s="153"/>
    </row>
    <row r="23" spans="2:25" ht="24.95" customHeight="1" x14ac:dyDescent="0.15">
      <c r="B23" s="146"/>
      <c r="C23" s="147"/>
      <c r="D23" s="147"/>
      <c r="E23" s="147"/>
      <c r="F23" s="147"/>
      <c r="G23" s="147"/>
      <c r="H23" s="148"/>
      <c r="I23" s="149"/>
      <c r="J23" s="150"/>
      <c r="K23" s="151"/>
      <c r="L23" s="152"/>
      <c r="M23" s="147"/>
      <c r="N23" s="147"/>
      <c r="O23" s="150"/>
      <c r="P23" s="151"/>
      <c r="Q23" s="152"/>
      <c r="R23" s="148"/>
      <c r="S23" s="149"/>
      <c r="T23" s="150"/>
      <c r="U23" s="151"/>
      <c r="V23" s="152"/>
      <c r="W23" s="150"/>
      <c r="X23" s="151"/>
      <c r="Y23" s="153"/>
    </row>
    <row r="24" spans="2:25" ht="24.95" customHeight="1" x14ac:dyDescent="0.15">
      <c r="B24" s="146"/>
      <c r="C24" s="147"/>
      <c r="D24" s="147"/>
      <c r="E24" s="147"/>
      <c r="F24" s="147"/>
      <c r="G24" s="147"/>
      <c r="H24" s="148"/>
      <c r="I24" s="149"/>
      <c r="J24" s="150"/>
      <c r="K24" s="151"/>
      <c r="L24" s="152"/>
      <c r="M24" s="147"/>
      <c r="N24" s="147"/>
      <c r="O24" s="150"/>
      <c r="P24" s="151"/>
      <c r="Q24" s="152"/>
      <c r="R24" s="148"/>
      <c r="S24" s="149"/>
      <c r="T24" s="150"/>
      <c r="U24" s="151"/>
      <c r="V24" s="152"/>
      <c r="W24" s="150"/>
      <c r="X24" s="151"/>
      <c r="Y24" s="153"/>
    </row>
    <row r="25" spans="2:25" ht="24.95" customHeight="1" x14ac:dyDescent="0.15">
      <c r="B25" s="146"/>
      <c r="C25" s="147"/>
      <c r="D25" s="147"/>
      <c r="E25" s="147"/>
      <c r="F25" s="147"/>
      <c r="G25" s="147"/>
      <c r="H25" s="148"/>
      <c r="I25" s="149"/>
      <c r="J25" s="150"/>
      <c r="K25" s="151"/>
      <c r="L25" s="152"/>
      <c r="M25" s="147"/>
      <c r="N25" s="147"/>
      <c r="O25" s="150"/>
      <c r="P25" s="151"/>
      <c r="Q25" s="152"/>
      <c r="R25" s="148"/>
      <c r="S25" s="149"/>
      <c r="T25" s="150"/>
      <c r="U25" s="151"/>
      <c r="V25" s="152"/>
      <c r="W25" s="150"/>
      <c r="X25" s="151"/>
      <c r="Y25" s="153"/>
    </row>
    <row r="26" spans="2:25" ht="24.95" customHeight="1" x14ac:dyDescent="0.15">
      <c r="B26" s="146"/>
      <c r="C26" s="147"/>
      <c r="D26" s="147"/>
      <c r="E26" s="147"/>
      <c r="F26" s="147"/>
      <c r="G26" s="147"/>
      <c r="H26" s="148"/>
      <c r="I26" s="149"/>
      <c r="J26" s="150"/>
      <c r="K26" s="151"/>
      <c r="L26" s="152"/>
      <c r="M26" s="147"/>
      <c r="N26" s="147"/>
      <c r="O26" s="150"/>
      <c r="P26" s="151"/>
      <c r="Q26" s="152"/>
      <c r="R26" s="148"/>
      <c r="S26" s="149"/>
      <c r="T26" s="150"/>
      <c r="U26" s="151"/>
      <c r="V26" s="152"/>
      <c r="W26" s="150"/>
      <c r="X26" s="151"/>
      <c r="Y26" s="153"/>
    </row>
    <row r="27" spans="2:25" ht="24.95" customHeight="1" x14ac:dyDescent="0.15">
      <c r="B27" s="146"/>
      <c r="C27" s="147"/>
      <c r="D27" s="147"/>
      <c r="E27" s="147"/>
      <c r="F27" s="147"/>
      <c r="G27" s="147"/>
      <c r="H27" s="148"/>
      <c r="I27" s="149"/>
      <c r="J27" s="150"/>
      <c r="K27" s="151"/>
      <c r="L27" s="152"/>
      <c r="M27" s="147"/>
      <c r="N27" s="147"/>
      <c r="O27" s="150"/>
      <c r="P27" s="151"/>
      <c r="Q27" s="152"/>
      <c r="R27" s="148"/>
      <c r="S27" s="149"/>
      <c r="T27" s="150"/>
      <c r="U27" s="151"/>
      <c r="V27" s="152"/>
      <c r="W27" s="150"/>
      <c r="X27" s="151"/>
      <c r="Y27" s="153"/>
    </row>
    <row r="28" spans="2:25" ht="24.95" customHeight="1" x14ac:dyDescent="0.15">
      <c r="B28" s="146"/>
      <c r="C28" s="147"/>
      <c r="D28" s="147"/>
      <c r="E28" s="147"/>
      <c r="F28" s="147"/>
      <c r="G28" s="147"/>
      <c r="H28" s="148"/>
      <c r="I28" s="149"/>
      <c r="J28" s="150"/>
      <c r="K28" s="151"/>
      <c r="L28" s="152"/>
      <c r="M28" s="147"/>
      <c r="N28" s="147"/>
      <c r="O28" s="150"/>
      <c r="P28" s="151"/>
      <c r="Q28" s="152"/>
      <c r="R28" s="148"/>
      <c r="S28" s="149"/>
      <c r="T28" s="150"/>
      <c r="U28" s="151"/>
      <c r="V28" s="152"/>
      <c r="W28" s="150"/>
      <c r="X28" s="151"/>
      <c r="Y28" s="153"/>
    </row>
    <row r="29" spans="2:25" ht="24.95" customHeight="1" x14ac:dyDescent="0.15">
      <c r="B29" s="146"/>
      <c r="C29" s="147"/>
      <c r="D29" s="147"/>
      <c r="E29" s="147"/>
      <c r="F29" s="147"/>
      <c r="G29" s="147"/>
      <c r="H29" s="148"/>
      <c r="I29" s="149"/>
      <c r="J29" s="150"/>
      <c r="K29" s="151"/>
      <c r="L29" s="152"/>
      <c r="M29" s="147"/>
      <c r="N29" s="147"/>
      <c r="O29" s="150"/>
      <c r="P29" s="151"/>
      <c r="Q29" s="152"/>
      <c r="R29" s="148"/>
      <c r="S29" s="149"/>
      <c r="T29" s="150"/>
      <c r="U29" s="151"/>
      <c r="V29" s="152"/>
      <c r="W29" s="150"/>
      <c r="X29" s="151"/>
      <c r="Y29" s="153"/>
    </row>
    <row r="30" spans="2:25" ht="24.95" customHeight="1" x14ac:dyDescent="0.15">
      <c r="B30" s="154"/>
      <c r="C30" s="155"/>
      <c r="D30" s="155"/>
      <c r="E30" s="155"/>
      <c r="F30" s="155"/>
      <c r="G30" s="155"/>
      <c r="H30" s="156"/>
      <c r="I30" s="157"/>
      <c r="J30" s="158"/>
      <c r="K30" s="159"/>
      <c r="L30" s="160"/>
      <c r="M30" s="155"/>
      <c r="N30" s="155"/>
      <c r="O30" s="158"/>
      <c r="P30" s="159"/>
      <c r="Q30" s="160"/>
      <c r="R30" s="156"/>
      <c r="S30" s="157"/>
      <c r="T30" s="158"/>
      <c r="U30" s="159"/>
      <c r="V30" s="160"/>
      <c r="W30" s="158"/>
      <c r="X30" s="159"/>
      <c r="Y30" s="161"/>
    </row>
    <row r="31" spans="2:25" ht="24.95" customHeight="1" x14ac:dyDescent="0.15">
      <c r="B31" s="106" t="s">
        <v>41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07"/>
      <c r="S31" s="107"/>
      <c r="T31" s="107"/>
      <c r="U31" s="107"/>
      <c r="V31" s="107"/>
      <c r="W31" s="107"/>
      <c r="X31" s="107"/>
      <c r="Y31" s="108"/>
    </row>
    <row r="32" spans="2:25" ht="24.95" customHeight="1" x14ac:dyDescent="0.15">
      <c r="B32" s="106" t="s">
        <v>37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9"/>
      <c r="R32" s="110"/>
      <c r="S32" s="111"/>
      <c r="T32" s="111"/>
      <c r="U32" s="111"/>
      <c r="V32" s="111"/>
      <c r="W32" s="111"/>
      <c r="X32" s="111"/>
      <c r="Y32" s="112"/>
    </row>
    <row r="33" spans="2:25" ht="35.25" customHeight="1" x14ac:dyDescent="0.15">
      <c r="B33" s="113" t="s">
        <v>38</v>
      </c>
      <c r="C33" s="92"/>
      <c r="D33" s="92"/>
      <c r="E33" s="92"/>
      <c r="F33" s="92"/>
      <c r="G33" s="93"/>
      <c r="H33" s="88" t="s">
        <v>46</v>
      </c>
      <c r="I33" s="89"/>
      <c r="J33" s="89"/>
      <c r="K33" s="89"/>
      <c r="L33" s="90"/>
      <c r="M33" s="91" t="s">
        <v>47</v>
      </c>
      <c r="N33" s="92"/>
      <c r="O33" s="92"/>
      <c r="P33" s="92"/>
      <c r="Q33" s="93"/>
      <c r="R33" s="88" t="s">
        <v>48</v>
      </c>
      <c r="S33" s="89"/>
      <c r="T33" s="89"/>
      <c r="U33" s="89"/>
      <c r="V33" s="89"/>
      <c r="W33" s="89"/>
      <c r="X33" s="89"/>
      <c r="Y33" s="114"/>
    </row>
    <row r="34" spans="2:25" ht="24.95" customHeight="1" x14ac:dyDescent="0.15">
      <c r="B34" s="94"/>
      <c r="C34" s="92"/>
      <c r="D34" s="92"/>
      <c r="E34" s="92"/>
      <c r="F34" s="92"/>
      <c r="G34" s="93"/>
      <c r="H34" s="124"/>
      <c r="I34" s="89"/>
      <c r="J34" s="89"/>
      <c r="K34" s="89"/>
      <c r="L34" s="90"/>
      <c r="M34" s="95"/>
      <c r="N34" s="92"/>
      <c r="O34" s="92"/>
      <c r="P34" s="92"/>
      <c r="Q34" s="93"/>
      <c r="R34" s="121">
        <f>IF(M34="",0,(B34/M34)-(H34/M34))</f>
        <v>0</v>
      </c>
      <c r="S34" s="122"/>
      <c r="T34" s="122"/>
      <c r="U34" s="122"/>
      <c r="V34" s="122"/>
      <c r="W34" s="122"/>
      <c r="X34" s="122"/>
      <c r="Y34" s="123"/>
    </row>
    <row r="35" spans="2:25" ht="24.95" customHeight="1" x14ac:dyDescent="0.15">
      <c r="B35" s="113" t="s">
        <v>42</v>
      </c>
      <c r="C35" s="92"/>
      <c r="D35" s="92"/>
      <c r="E35" s="92"/>
      <c r="F35" s="92"/>
      <c r="G35" s="93"/>
      <c r="H35" s="88" t="s">
        <v>43</v>
      </c>
      <c r="I35" s="89"/>
      <c r="J35" s="89"/>
      <c r="K35" s="89"/>
      <c r="L35" s="90"/>
      <c r="M35" s="91" t="s">
        <v>44</v>
      </c>
      <c r="N35" s="92"/>
      <c r="O35" s="92"/>
      <c r="P35" s="92"/>
      <c r="Q35" s="93"/>
      <c r="R35" s="88" t="s">
        <v>45</v>
      </c>
      <c r="S35" s="89"/>
      <c r="T35" s="89"/>
      <c r="U35" s="89"/>
      <c r="V35" s="89"/>
      <c r="W35" s="89"/>
      <c r="X35" s="89"/>
      <c r="Y35" s="114"/>
    </row>
    <row r="36" spans="2:25" ht="24.95" customHeight="1" x14ac:dyDescent="0.15">
      <c r="B36" s="94"/>
      <c r="C36" s="92"/>
      <c r="D36" s="92"/>
      <c r="E36" s="92"/>
      <c r="F36" s="92"/>
      <c r="G36" s="93"/>
      <c r="H36" s="124"/>
      <c r="I36" s="89"/>
      <c r="J36" s="89"/>
      <c r="K36" s="89"/>
      <c r="L36" s="90"/>
      <c r="M36" s="95">
        <f>IF(M34="",0,B36/(H36/M34))</f>
        <v>0</v>
      </c>
      <c r="N36" s="92"/>
      <c r="O36" s="92"/>
      <c r="P36" s="92"/>
      <c r="Q36" s="93"/>
      <c r="R36" s="125">
        <f>ROUNDDOWN(R34*M36,0)</f>
        <v>0</v>
      </c>
      <c r="S36" s="126"/>
      <c r="T36" s="126"/>
      <c r="U36" s="126"/>
      <c r="V36" s="126"/>
      <c r="W36" s="126"/>
      <c r="X36" s="126"/>
      <c r="Y36" s="127"/>
    </row>
    <row r="37" spans="2:25" ht="24.95" customHeight="1" x14ac:dyDescent="0.15">
      <c r="B37" s="118" t="s">
        <v>39</v>
      </c>
      <c r="C37" s="119"/>
      <c r="D37" s="119"/>
      <c r="E37" s="119"/>
      <c r="F37" s="119"/>
      <c r="G37" s="119"/>
      <c r="H37" s="119"/>
      <c r="I37" s="119"/>
      <c r="J37" s="119"/>
      <c r="K37" s="119"/>
      <c r="L37" s="119"/>
      <c r="M37" s="119"/>
      <c r="N37" s="119"/>
      <c r="O37" s="119"/>
      <c r="P37" s="119"/>
      <c r="Q37" s="120"/>
      <c r="R37" s="115">
        <f>MIN(R32,R36)</f>
        <v>0</v>
      </c>
      <c r="S37" s="116"/>
      <c r="T37" s="116"/>
      <c r="U37" s="116"/>
      <c r="V37" s="116"/>
      <c r="W37" s="116"/>
      <c r="X37" s="116"/>
      <c r="Y37" s="117"/>
    </row>
  </sheetData>
  <mergeCells count="237">
    <mergeCell ref="B37:Q37"/>
    <mergeCell ref="R37:Y37"/>
    <mergeCell ref="B34:G34"/>
    <mergeCell ref="H34:L34"/>
    <mergeCell ref="M34:Q34"/>
    <mergeCell ref="R34:Y34"/>
    <mergeCell ref="B35:G35"/>
    <mergeCell ref="H35:L35"/>
    <mergeCell ref="M35:Q35"/>
    <mergeCell ref="R35:Y35"/>
    <mergeCell ref="B36:G36"/>
    <mergeCell ref="H36:L36"/>
    <mergeCell ref="M36:Q36"/>
    <mergeCell ref="R36:Y36"/>
    <mergeCell ref="B33:G33"/>
    <mergeCell ref="H33:L33"/>
    <mergeCell ref="M33:Q33"/>
    <mergeCell ref="R33:Y33"/>
    <mergeCell ref="R18:S18"/>
    <mergeCell ref="T18:V18"/>
    <mergeCell ref="W18:Y18"/>
    <mergeCell ref="B19:D19"/>
    <mergeCell ref="E19:G19"/>
    <mergeCell ref="H19:I19"/>
    <mergeCell ref="R19:S19"/>
    <mergeCell ref="T19:V19"/>
    <mergeCell ref="B31:Y31"/>
    <mergeCell ref="B32:Q32"/>
    <mergeCell ref="R32:Y32"/>
    <mergeCell ref="T30:V30"/>
    <mergeCell ref="W30:Y30"/>
    <mergeCell ref="T28:V28"/>
    <mergeCell ref="W28:Y28"/>
    <mergeCell ref="B29:D29"/>
    <mergeCell ref="J19:L19"/>
    <mergeCell ref="W19:Y19"/>
    <mergeCell ref="M19:N19"/>
    <mergeCell ref="O19:Q19"/>
    <mergeCell ref="B18:D18"/>
    <mergeCell ref="E18:G18"/>
    <mergeCell ref="H18:I18"/>
    <mergeCell ref="J18:L18"/>
    <mergeCell ref="M18:N18"/>
    <mergeCell ref="O18:Q18"/>
    <mergeCell ref="B17:D17"/>
    <mergeCell ref="E17:G17"/>
    <mergeCell ref="H17:I17"/>
    <mergeCell ref="J17:L17"/>
    <mergeCell ref="M17:N17"/>
    <mergeCell ref="O17:Q17"/>
    <mergeCell ref="R17:S17"/>
    <mergeCell ref="T17:V17"/>
    <mergeCell ref="W17:Y17"/>
    <mergeCell ref="B16:D16"/>
    <mergeCell ref="E16:G16"/>
    <mergeCell ref="H16:I16"/>
    <mergeCell ref="J16:L16"/>
    <mergeCell ref="M16:N16"/>
    <mergeCell ref="O16:Q16"/>
    <mergeCell ref="R16:S16"/>
    <mergeCell ref="T16:V16"/>
    <mergeCell ref="W16:Y16"/>
    <mergeCell ref="B15:D15"/>
    <mergeCell ref="E15:G15"/>
    <mergeCell ref="H15:I15"/>
    <mergeCell ref="J15:L15"/>
    <mergeCell ref="M15:N15"/>
    <mergeCell ref="O15:Q15"/>
    <mergeCell ref="R15:S15"/>
    <mergeCell ref="T15:V15"/>
    <mergeCell ref="W15:Y15"/>
    <mergeCell ref="B13:D13"/>
    <mergeCell ref="E13:G13"/>
    <mergeCell ref="H13:I13"/>
    <mergeCell ref="J13:L13"/>
    <mergeCell ref="M13:N13"/>
    <mergeCell ref="O13:Q13"/>
    <mergeCell ref="R13:S13"/>
    <mergeCell ref="T13:V13"/>
    <mergeCell ref="W13:Y13"/>
    <mergeCell ref="B14:D14"/>
    <mergeCell ref="E14:G14"/>
    <mergeCell ref="H14:I14"/>
    <mergeCell ref="J14:L14"/>
    <mergeCell ref="M14:N14"/>
    <mergeCell ref="O14:Q14"/>
    <mergeCell ref="R14:S14"/>
    <mergeCell ref="T14:V14"/>
    <mergeCell ref="W14:Y14"/>
    <mergeCell ref="B12:D12"/>
    <mergeCell ref="E12:G12"/>
    <mergeCell ref="H12:I12"/>
    <mergeCell ref="J12:L12"/>
    <mergeCell ref="M12:N12"/>
    <mergeCell ref="O12:Q12"/>
    <mergeCell ref="R12:S12"/>
    <mergeCell ref="T12:V12"/>
    <mergeCell ref="W12:Y12"/>
    <mergeCell ref="B11:D11"/>
    <mergeCell ref="E11:G11"/>
    <mergeCell ref="H11:I11"/>
    <mergeCell ref="J11:L11"/>
    <mergeCell ref="M11:N11"/>
    <mergeCell ref="O11:Q11"/>
    <mergeCell ref="R11:S11"/>
    <mergeCell ref="T11:V11"/>
    <mergeCell ref="W11:Y11"/>
    <mergeCell ref="B10:D10"/>
    <mergeCell ref="E10:G10"/>
    <mergeCell ref="H10:I10"/>
    <mergeCell ref="J10:L10"/>
    <mergeCell ref="M10:N10"/>
    <mergeCell ref="O10:Q10"/>
    <mergeCell ref="R10:S10"/>
    <mergeCell ref="T10:V10"/>
    <mergeCell ref="W10:Y10"/>
    <mergeCell ref="J29:L29"/>
    <mergeCell ref="M29:N29"/>
    <mergeCell ref="O29:Q29"/>
    <mergeCell ref="R29:S29"/>
    <mergeCell ref="T29:V29"/>
    <mergeCell ref="R27:S27"/>
    <mergeCell ref="T27:V27"/>
    <mergeCell ref="W29:Y29"/>
    <mergeCell ref="B30:D30"/>
    <mergeCell ref="E30:G30"/>
    <mergeCell ref="H30:I30"/>
    <mergeCell ref="J30:L30"/>
    <mergeCell ref="M30:N30"/>
    <mergeCell ref="O30:Q30"/>
    <mergeCell ref="R30:S30"/>
    <mergeCell ref="E29:G29"/>
    <mergeCell ref="H29:I29"/>
    <mergeCell ref="B26:D26"/>
    <mergeCell ref="E26:G26"/>
    <mergeCell ref="H26:I26"/>
    <mergeCell ref="J26:L26"/>
    <mergeCell ref="M26:N26"/>
    <mergeCell ref="W27:Y27"/>
    <mergeCell ref="B28:D28"/>
    <mergeCell ref="E28:G28"/>
    <mergeCell ref="H28:I28"/>
    <mergeCell ref="J28:L28"/>
    <mergeCell ref="M28:N28"/>
    <mergeCell ref="O28:Q28"/>
    <mergeCell ref="R28:S28"/>
    <mergeCell ref="B27:D27"/>
    <mergeCell ref="E27:G27"/>
    <mergeCell ref="O26:Q26"/>
    <mergeCell ref="R26:S26"/>
    <mergeCell ref="T26:V26"/>
    <mergeCell ref="W26:Y26"/>
    <mergeCell ref="T24:V24"/>
    <mergeCell ref="W24:Y24"/>
    <mergeCell ref="R25:S25"/>
    <mergeCell ref="T25:V25"/>
    <mergeCell ref="H27:I27"/>
    <mergeCell ref="J27:L27"/>
    <mergeCell ref="M27:N27"/>
    <mergeCell ref="O27:Q27"/>
    <mergeCell ref="W25:Y25"/>
    <mergeCell ref="B24:D24"/>
    <mergeCell ref="E24:G24"/>
    <mergeCell ref="H24:I24"/>
    <mergeCell ref="J24:L24"/>
    <mergeCell ref="M24:N24"/>
    <mergeCell ref="O24:Q24"/>
    <mergeCell ref="R24:S24"/>
    <mergeCell ref="B25:D25"/>
    <mergeCell ref="E25:G25"/>
    <mergeCell ref="H25:I25"/>
    <mergeCell ref="J25:L25"/>
    <mergeCell ref="M25:N25"/>
    <mergeCell ref="O25:Q25"/>
    <mergeCell ref="B23:D23"/>
    <mergeCell ref="E23:G23"/>
    <mergeCell ref="H23:I23"/>
    <mergeCell ref="J23:L23"/>
    <mergeCell ref="M23:N23"/>
    <mergeCell ref="O23:Q23"/>
    <mergeCell ref="R23:S23"/>
    <mergeCell ref="T23:V23"/>
    <mergeCell ref="W23:Y23"/>
    <mergeCell ref="B22:D22"/>
    <mergeCell ref="E22:G22"/>
    <mergeCell ref="H22:I22"/>
    <mergeCell ref="J22:L22"/>
    <mergeCell ref="M22:N22"/>
    <mergeCell ref="O22:Q22"/>
    <mergeCell ref="R22:S22"/>
    <mergeCell ref="T22:V22"/>
    <mergeCell ref="W22:Y22"/>
    <mergeCell ref="B21:D21"/>
    <mergeCell ref="E21:G21"/>
    <mergeCell ref="H21:I21"/>
    <mergeCell ref="J21:L21"/>
    <mergeCell ref="M21:N21"/>
    <mergeCell ref="O21:Q21"/>
    <mergeCell ref="R21:S21"/>
    <mergeCell ref="T21:V21"/>
    <mergeCell ref="W21:Y21"/>
    <mergeCell ref="B20:D20"/>
    <mergeCell ref="E20:G20"/>
    <mergeCell ref="H20:I20"/>
    <mergeCell ref="J20:L20"/>
    <mergeCell ref="M20:N20"/>
    <mergeCell ref="O20:Q20"/>
    <mergeCell ref="R20:S20"/>
    <mergeCell ref="T20:V20"/>
    <mergeCell ref="W20:Y20"/>
    <mergeCell ref="B9:D9"/>
    <mergeCell ref="E9:G9"/>
    <mergeCell ref="H9:I9"/>
    <mergeCell ref="J9:L9"/>
    <mergeCell ref="M9:N9"/>
    <mergeCell ref="O9:Q9"/>
    <mergeCell ref="R9:S9"/>
    <mergeCell ref="T9:V9"/>
    <mergeCell ref="W9:Y9"/>
    <mergeCell ref="B8:D8"/>
    <mergeCell ref="E8:G8"/>
    <mergeCell ref="H8:I8"/>
    <mergeCell ref="J8:L8"/>
    <mergeCell ref="M8:N8"/>
    <mergeCell ref="O8:Q8"/>
    <mergeCell ref="R8:S8"/>
    <mergeCell ref="T8:V8"/>
    <mergeCell ref="W8:Y8"/>
    <mergeCell ref="V3:Y3"/>
    <mergeCell ref="C5:D5"/>
    <mergeCell ref="O5:R5"/>
    <mergeCell ref="S5:X5"/>
    <mergeCell ref="B3:D3"/>
    <mergeCell ref="E3:H3"/>
    <mergeCell ref="I3:R3"/>
    <mergeCell ref="S3:U3"/>
    <mergeCell ref="B7:Y7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Y37"/>
  <sheetViews>
    <sheetView showGridLines="0" showZeros="0" workbookViewId="0">
      <selection activeCell="H10" sqref="H10:I10"/>
    </sheetView>
  </sheetViews>
  <sheetFormatPr defaultRowHeight="11.25" x14ac:dyDescent="0.15"/>
  <cols>
    <col min="1" max="1" width="2.83203125" customWidth="1"/>
    <col min="2" max="25" width="4" customWidth="1"/>
  </cols>
  <sheetData>
    <row r="2" spans="2:25" x14ac:dyDescent="0.15">
      <c r="B2" t="s">
        <v>33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2"/>
      <c r="X2" s="1"/>
      <c r="Y2" s="2" t="s">
        <v>0</v>
      </c>
    </row>
    <row r="3" spans="2:25" ht="39.950000000000003" customHeight="1" x14ac:dyDescent="0.15">
      <c r="B3" s="79" t="s">
        <v>1</v>
      </c>
      <c r="C3" s="80"/>
      <c r="D3" s="80"/>
      <c r="E3" s="81" t="str">
        <f>TEXT([1]기본정보!F15,"yyyy.mm.dd.")&amp;"                ~                "&amp;TEXT([1]기본정보!F16,"yyyy.mm.dd.")</f>
        <v>2014.01.01.                ~                2014.12.31.</v>
      </c>
      <c r="F3" s="82"/>
      <c r="G3" s="82"/>
      <c r="H3" s="83"/>
      <c r="I3" s="84" t="s">
        <v>28</v>
      </c>
      <c r="J3" s="85"/>
      <c r="K3" s="85"/>
      <c r="L3" s="85"/>
      <c r="M3" s="85"/>
      <c r="N3" s="85"/>
      <c r="O3" s="85"/>
      <c r="P3" s="85"/>
      <c r="Q3" s="85"/>
      <c r="R3" s="86"/>
      <c r="S3" s="80" t="s">
        <v>3</v>
      </c>
      <c r="T3" s="80"/>
      <c r="U3" s="80"/>
      <c r="V3" s="128" t="str">
        <f>[1]기본정보!F6</f>
        <v>영화조세**</v>
      </c>
      <c r="W3" s="128"/>
      <c r="X3" s="128"/>
      <c r="Y3" s="129"/>
    </row>
    <row r="4" spans="2:25" x14ac:dyDescent="0.15">
      <c r="B4" s="18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20"/>
    </row>
    <row r="5" spans="2:25" ht="24.95" customHeight="1" x14ac:dyDescent="0.15">
      <c r="B5" s="21"/>
      <c r="C5" s="130"/>
      <c r="D5" s="162"/>
      <c r="E5" s="23"/>
      <c r="F5" s="23"/>
      <c r="G5" s="22"/>
      <c r="H5" s="23"/>
      <c r="I5" s="23"/>
      <c r="J5" s="23"/>
      <c r="K5" s="23"/>
      <c r="L5" s="23"/>
      <c r="M5" s="23"/>
      <c r="N5" s="23"/>
      <c r="O5" s="131" t="s">
        <v>4</v>
      </c>
      <c r="P5" s="132"/>
      <c r="Q5" s="132"/>
      <c r="R5" s="132"/>
      <c r="S5" s="133">
        <f>[1]기본정보!F9</f>
        <v>2038163202</v>
      </c>
      <c r="T5" s="134"/>
      <c r="U5" s="134"/>
      <c r="V5" s="134"/>
      <c r="W5" s="134"/>
      <c r="X5" s="135"/>
      <c r="Y5" s="24"/>
    </row>
    <row r="6" spans="2:25" x14ac:dyDescent="0.15">
      <c r="B6" s="25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7"/>
    </row>
    <row r="7" spans="2:25" ht="24.95" customHeight="1" x14ac:dyDescent="0.15">
      <c r="B7" s="57" t="s">
        <v>34</v>
      </c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9"/>
    </row>
    <row r="8" spans="2:25" ht="50.1" customHeight="1" x14ac:dyDescent="0.15">
      <c r="B8" s="136" t="s">
        <v>14</v>
      </c>
      <c r="C8" s="137"/>
      <c r="D8" s="137"/>
      <c r="E8" s="138" t="s">
        <v>15</v>
      </c>
      <c r="F8" s="137"/>
      <c r="G8" s="137"/>
      <c r="H8" s="139" t="s">
        <v>16</v>
      </c>
      <c r="I8" s="140"/>
      <c r="J8" s="141" t="s">
        <v>17</v>
      </c>
      <c r="K8" s="142"/>
      <c r="L8" s="140"/>
      <c r="M8" s="138" t="s">
        <v>18</v>
      </c>
      <c r="N8" s="137"/>
      <c r="O8" s="139" t="s">
        <v>19</v>
      </c>
      <c r="P8" s="143"/>
      <c r="Q8" s="144"/>
      <c r="R8" s="139" t="s">
        <v>20</v>
      </c>
      <c r="S8" s="144"/>
      <c r="T8" s="139" t="s">
        <v>21</v>
      </c>
      <c r="U8" s="143"/>
      <c r="V8" s="144"/>
      <c r="W8" s="139" t="s">
        <v>22</v>
      </c>
      <c r="X8" s="143"/>
      <c r="Y8" s="145"/>
    </row>
    <row r="9" spans="2:25" ht="24.95" customHeight="1" x14ac:dyDescent="0.15">
      <c r="B9" s="146"/>
      <c r="C9" s="147"/>
      <c r="D9" s="147"/>
      <c r="E9" s="147"/>
      <c r="F9" s="147"/>
      <c r="G9" s="147"/>
      <c r="H9" s="148"/>
      <c r="I9" s="149"/>
      <c r="J9" s="150"/>
      <c r="K9" s="151"/>
      <c r="L9" s="152"/>
      <c r="M9" s="147"/>
      <c r="N9" s="147"/>
      <c r="O9" s="150"/>
      <c r="P9" s="151"/>
      <c r="Q9" s="152"/>
      <c r="R9" s="148"/>
      <c r="S9" s="149"/>
      <c r="T9" s="150"/>
      <c r="U9" s="151"/>
      <c r="V9" s="152"/>
      <c r="W9" s="150"/>
      <c r="X9" s="151"/>
      <c r="Y9" s="153"/>
    </row>
    <row r="10" spans="2:25" ht="24.95" customHeight="1" x14ac:dyDescent="0.15">
      <c r="B10" s="146"/>
      <c r="C10" s="147"/>
      <c r="D10" s="147"/>
      <c r="E10" s="147"/>
      <c r="F10" s="147"/>
      <c r="G10" s="147"/>
      <c r="H10" s="148"/>
      <c r="I10" s="149"/>
      <c r="J10" s="150"/>
      <c r="K10" s="151"/>
      <c r="L10" s="152"/>
      <c r="M10" s="147"/>
      <c r="N10" s="147"/>
      <c r="O10" s="150"/>
      <c r="P10" s="151"/>
      <c r="Q10" s="152"/>
      <c r="R10" s="148"/>
      <c r="S10" s="149"/>
      <c r="T10" s="150"/>
      <c r="U10" s="151"/>
      <c r="V10" s="152"/>
      <c r="W10" s="150"/>
      <c r="X10" s="151"/>
      <c r="Y10" s="153"/>
    </row>
    <row r="11" spans="2:25" ht="24.95" customHeight="1" x14ac:dyDescent="0.15">
      <c r="B11" s="146"/>
      <c r="C11" s="147"/>
      <c r="D11" s="147"/>
      <c r="E11" s="147"/>
      <c r="F11" s="147"/>
      <c r="G11" s="147"/>
      <c r="H11" s="148"/>
      <c r="I11" s="149"/>
      <c r="J11" s="150"/>
      <c r="K11" s="151"/>
      <c r="L11" s="152"/>
      <c r="M11" s="147"/>
      <c r="N11" s="147"/>
      <c r="O11" s="150"/>
      <c r="P11" s="151"/>
      <c r="Q11" s="152"/>
      <c r="R11" s="148"/>
      <c r="S11" s="149"/>
      <c r="T11" s="150"/>
      <c r="U11" s="151"/>
      <c r="V11" s="152"/>
      <c r="W11" s="150"/>
      <c r="X11" s="151"/>
      <c r="Y11" s="153"/>
    </row>
    <row r="12" spans="2:25" ht="24.95" customHeight="1" x14ac:dyDescent="0.15">
      <c r="B12" s="146"/>
      <c r="C12" s="147"/>
      <c r="D12" s="147"/>
      <c r="E12" s="147"/>
      <c r="F12" s="147"/>
      <c r="G12" s="147"/>
      <c r="H12" s="148"/>
      <c r="I12" s="149"/>
      <c r="J12" s="150"/>
      <c r="K12" s="151"/>
      <c r="L12" s="152"/>
      <c r="M12" s="147"/>
      <c r="N12" s="147"/>
      <c r="O12" s="150"/>
      <c r="P12" s="151"/>
      <c r="Q12" s="152"/>
      <c r="R12" s="148"/>
      <c r="S12" s="149"/>
      <c r="T12" s="150"/>
      <c r="U12" s="151"/>
      <c r="V12" s="152"/>
      <c r="W12" s="150"/>
      <c r="X12" s="151"/>
      <c r="Y12" s="153"/>
    </row>
    <row r="13" spans="2:25" ht="24.95" customHeight="1" x14ac:dyDescent="0.15">
      <c r="B13" s="146"/>
      <c r="C13" s="147"/>
      <c r="D13" s="147"/>
      <c r="E13" s="147"/>
      <c r="F13" s="147"/>
      <c r="G13" s="147"/>
      <c r="H13" s="148"/>
      <c r="I13" s="149"/>
      <c r="J13" s="150"/>
      <c r="K13" s="151"/>
      <c r="L13" s="152"/>
      <c r="M13" s="147"/>
      <c r="N13" s="147"/>
      <c r="O13" s="150"/>
      <c r="P13" s="151"/>
      <c r="Q13" s="152"/>
      <c r="R13" s="148"/>
      <c r="S13" s="149"/>
      <c r="T13" s="150"/>
      <c r="U13" s="151"/>
      <c r="V13" s="152"/>
      <c r="W13" s="150"/>
      <c r="X13" s="151"/>
      <c r="Y13" s="153"/>
    </row>
    <row r="14" spans="2:25" ht="24.95" customHeight="1" x14ac:dyDescent="0.15">
      <c r="B14" s="146"/>
      <c r="C14" s="147"/>
      <c r="D14" s="147"/>
      <c r="E14" s="147"/>
      <c r="F14" s="147"/>
      <c r="G14" s="147"/>
      <c r="H14" s="148"/>
      <c r="I14" s="149"/>
      <c r="J14" s="150"/>
      <c r="K14" s="151"/>
      <c r="L14" s="152"/>
      <c r="M14" s="147"/>
      <c r="N14" s="147"/>
      <c r="O14" s="150"/>
      <c r="P14" s="151"/>
      <c r="Q14" s="152"/>
      <c r="R14" s="148"/>
      <c r="S14" s="149"/>
      <c r="T14" s="150"/>
      <c r="U14" s="151"/>
      <c r="V14" s="152"/>
      <c r="W14" s="150"/>
      <c r="X14" s="151"/>
      <c r="Y14" s="153"/>
    </row>
    <row r="15" spans="2:25" ht="24.95" customHeight="1" x14ac:dyDescent="0.15">
      <c r="B15" s="146"/>
      <c r="C15" s="147"/>
      <c r="D15" s="147"/>
      <c r="E15" s="147"/>
      <c r="F15" s="147"/>
      <c r="G15" s="147"/>
      <c r="H15" s="148"/>
      <c r="I15" s="149"/>
      <c r="J15" s="150"/>
      <c r="K15" s="151"/>
      <c r="L15" s="152"/>
      <c r="M15" s="147"/>
      <c r="N15" s="147"/>
      <c r="O15" s="150"/>
      <c r="P15" s="151"/>
      <c r="Q15" s="152"/>
      <c r="R15" s="148"/>
      <c r="S15" s="149"/>
      <c r="T15" s="150"/>
      <c r="U15" s="151"/>
      <c r="V15" s="152"/>
      <c r="W15" s="150"/>
      <c r="X15" s="151"/>
      <c r="Y15" s="153"/>
    </row>
    <row r="16" spans="2:25" ht="24.95" customHeight="1" x14ac:dyDescent="0.15">
      <c r="B16" s="146"/>
      <c r="C16" s="147"/>
      <c r="D16" s="147"/>
      <c r="E16" s="147"/>
      <c r="F16" s="147"/>
      <c r="G16" s="147"/>
      <c r="H16" s="148"/>
      <c r="I16" s="149"/>
      <c r="J16" s="150"/>
      <c r="K16" s="151"/>
      <c r="L16" s="152"/>
      <c r="M16" s="147"/>
      <c r="N16" s="147"/>
      <c r="O16" s="150"/>
      <c r="P16" s="151"/>
      <c r="Q16" s="152"/>
      <c r="R16" s="148"/>
      <c r="S16" s="149"/>
      <c r="T16" s="150"/>
      <c r="U16" s="151"/>
      <c r="V16" s="152"/>
      <c r="W16" s="150"/>
      <c r="X16" s="151"/>
      <c r="Y16" s="153"/>
    </row>
    <row r="17" spans="2:25" ht="24.95" customHeight="1" x14ac:dyDescent="0.15">
      <c r="B17" s="146"/>
      <c r="C17" s="147"/>
      <c r="D17" s="147"/>
      <c r="E17" s="147"/>
      <c r="F17" s="147"/>
      <c r="G17" s="147"/>
      <c r="H17" s="148"/>
      <c r="I17" s="149"/>
      <c r="J17" s="150"/>
      <c r="K17" s="151"/>
      <c r="L17" s="152"/>
      <c r="M17" s="147"/>
      <c r="N17" s="147"/>
      <c r="O17" s="150"/>
      <c r="P17" s="151"/>
      <c r="Q17" s="152"/>
      <c r="R17" s="148"/>
      <c r="S17" s="149"/>
      <c r="T17" s="150"/>
      <c r="U17" s="151"/>
      <c r="V17" s="152"/>
      <c r="W17" s="150"/>
      <c r="X17" s="151"/>
      <c r="Y17" s="153"/>
    </row>
    <row r="18" spans="2:25" ht="24.95" customHeight="1" x14ac:dyDescent="0.15">
      <c r="B18" s="146"/>
      <c r="C18" s="147"/>
      <c r="D18" s="147"/>
      <c r="E18" s="147"/>
      <c r="F18" s="147"/>
      <c r="G18" s="147"/>
      <c r="H18" s="148"/>
      <c r="I18" s="149"/>
      <c r="J18" s="150"/>
      <c r="K18" s="151"/>
      <c r="L18" s="152"/>
      <c r="M18" s="147"/>
      <c r="N18" s="147"/>
      <c r="O18" s="150"/>
      <c r="P18" s="151"/>
      <c r="Q18" s="152"/>
      <c r="R18" s="148"/>
      <c r="S18" s="149"/>
      <c r="T18" s="150"/>
      <c r="U18" s="151"/>
      <c r="V18" s="152"/>
      <c r="W18" s="150"/>
      <c r="X18" s="151"/>
      <c r="Y18" s="153"/>
    </row>
    <row r="19" spans="2:25" ht="24.95" customHeight="1" x14ac:dyDescent="0.15">
      <c r="B19" s="146"/>
      <c r="C19" s="147"/>
      <c r="D19" s="147"/>
      <c r="E19" s="147"/>
      <c r="F19" s="147"/>
      <c r="G19" s="147"/>
      <c r="H19" s="148"/>
      <c r="I19" s="149"/>
      <c r="J19" s="150"/>
      <c r="K19" s="151"/>
      <c r="L19" s="152"/>
      <c r="M19" s="147"/>
      <c r="N19" s="147"/>
      <c r="O19" s="150"/>
      <c r="P19" s="151"/>
      <c r="Q19" s="152"/>
      <c r="R19" s="148"/>
      <c r="S19" s="149"/>
      <c r="T19" s="150"/>
      <c r="U19" s="151"/>
      <c r="V19" s="152"/>
      <c r="W19" s="150"/>
      <c r="X19" s="151"/>
      <c r="Y19" s="153"/>
    </row>
    <row r="20" spans="2:25" ht="24.95" customHeight="1" x14ac:dyDescent="0.15">
      <c r="B20" s="146"/>
      <c r="C20" s="147"/>
      <c r="D20" s="147"/>
      <c r="E20" s="147"/>
      <c r="F20" s="147"/>
      <c r="G20" s="147"/>
      <c r="H20" s="148"/>
      <c r="I20" s="149"/>
      <c r="J20" s="150"/>
      <c r="K20" s="151"/>
      <c r="L20" s="152"/>
      <c r="M20" s="147"/>
      <c r="N20" s="147"/>
      <c r="O20" s="150"/>
      <c r="P20" s="151"/>
      <c r="Q20" s="152"/>
      <c r="R20" s="148"/>
      <c r="S20" s="149"/>
      <c r="T20" s="150"/>
      <c r="U20" s="151"/>
      <c r="V20" s="152"/>
      <c r="W20" s="150"/>
      <c r="X20" s="151"/>
      <c r="Y20" s="153"/>
    </row>
    <row r="21" spans="2:25" ht="24.95" customHeight="1" x14ac:dyDescent="0.15">
      <c r="B21" s="146"/>
      <c r="C21" s="147"/>
      <c r="D21" s="147"/>
      <c r="E21" s="147"/>
      <c r="F21" s="147"/>
      <c r="G21" s="147"/>
      <c r="H21" s="148"/>
      <c r="I21" s="149"/>
      <c r="J21" s="150"/>
      <c r="K21" s="151"/>
      <c r="L21" s="152"/>
      <c r="M21" s="147"/>
      <c r="N21" s="147"/>
      <c r="O21" s="150"/>
      <c r="P21" s="151"/>
      <c r="Q21" s="152"/>
      <c r="R21" s="148"/>
      <c r="S21" s="149"/>
      <c r="T21" s="150"/>
      <c r="U21" s="151"/>
      <c r="V21" s="152"/>
      <c r="W21" s="150"/>
      <c r="X21" s="151"/>
      <c r="Y21" s="153"/>
    </row>
    <row r="22" spans="2:25" ht="24.95" customHeight="1" x14ac:dyDescent="0.15">
      <c r="B22" s="146"/>
      <c r="C22" s="147"/>
      <c r="D22" s="147"/>
      <c r="E22" s="147"/>
      <c r="F22" s="147"/>
      <c r="G22" s="147"/>
      <c r="H22" s="148"/>
      <c r="I22" s="149"/>
      <c r="J22" s="150"/>
      <c r="K22" s="151"/>
      <c r="L22" s="152"/>
      <c r="M22" s="147"/>
      <c r="N22" s="147"/>
      <c r="O22" s="150"/>
      <c r="P22" s="151"/>
      <c r="Q22" s="152"/>
      <c r="R22" s="148"/>
      <c r="S22" s="149"/>
      <c r="T22" s="150"/>
      <c r="U22" s="151"/>
      <c r="V22" s="152"/>
      <c r="W22" s="150"/>
      <c r="X22" s="151"/>
      <c r="Y22" s="153"/>
    </row>
    <row r="23" spans="2:25" ht="24.95" customHeight="1" x14ac:dyDescent="0.15">
      <c r="B23" s="146"/>
      <c r="C23" s="147"/>
      <c r="D23" s="147"/>
      <c r="E23" s="147"/>
      <c r="F23" s="147"/>
      <c r="G23" s="147"/>
      <c r="H23" s="148"/>
      <c r="I23" s="149"/>
      <c r="J23" s="150"/>
      <c r="K23" s="151"/>
      <c r="L23" s="152"/>
      <c r="M23" s="147"/>
      <c r="N23" s="147"/>
      <c r="O23" s="150"/>
      <c r="P23" s="151"/>
      <c r="Q23" s="152"/>
      <c r="R23" s="148"/>
      <c r="S23" s="149"/>
      <c r="T23" s="150"/>
      <c r="U23" s="151"/>
      <c r="V23" s="152"/>
      <c r="W23" s="150"/>
      <c r="X23" s="151"/>
      <c r="Y23" s="153"/>
    </row>
    <row r="24" spans="2:25" ht="24.95" customHeight="1" x14ac:dyDescent="0.15">
      <c r="B24" s="146"/>
      <c r="C24" s="147"/>
      <c r="D24" s="147"/>
      <c r="E24" s="147"/>
      <c r="F24" s="147"/>
      <c r="G24" s="147"/>
      <c r="H24" s="148"/>
      <c r="I24" s="149"/>
      <c r="J24" s="150"/>
      <c r="K24" s="151"/>
      <c r="L24" s="152"/>
      <c r="M24" s="147"/>
      <c r="N24" s="147"/>
      <c r="O24" s="150"/>
      <c r="P24" s="151"/>
      <c r="Q24" s="152"/>
      <c r="R24" s="148"/>
      <c r="S24" s="149"/>
      <c r="T24" s="150"/>
      <c r="U24" s="151"/>
      <c r="V24" s="152"/>
      <c r="W24" s="150"/>
      <c r="X24" s="151"/>
      <c r="Y24" s="153"/>
    </row>
    <row r="25" spans="2:25" ht="24.95" customHeight="1" x14ac:dyDescent="0.15">
      <c r="B25" s="146"/>
      <c r="C25" s="147"/>
      <c r="D25" s="147"/>
      <c r="E25" s="147"/>
      <c r="F25" s="147"/>
      <c r="G25" s="147"/>
      <c r="H25" s="148"/>
      <c r="I25" s="149"/>
      <c r="J25" s="150"/>
      <c r="K25" s="151"/>
      <c r="L25" s="152"/>
      <c r="M25" s="147"/>
      <c r="N25" s="147"/>
      <c r="O25" s="150"/>
      <c r="P25" s="151"/>
      <c r="Q25" s="152"/>
      <c r="R25" s="148"/>
      <c r="S25" s="149"/>
      <c r="T25" s="150"/>
      <c r="U25" s="151"/>
      <c r="V25" s="152"/>
      <c r="W25" s="150"/>
      <c r="X25" s="151"/>
      <c r="Y25" s="153"/>
    </row>
    <row r="26" spans="2:25" ht="24.95" customHeight="1" x14ac:dyDescent="0.15">
      <c r="B26" s="146"/>
      <c r="C26" s="147"/>
      <c r="D26" s="147"/>
      <c r="E26" s="147"/>
      <c r="F26" s="147"/>
      <c r="G26" s="147"/>
      <c r="H26" s="148"/>
      <c r="I26" s="149"/>
      <c r="J26" s="150"/>
      <c r="K26" s="151"/>
      <c r="L26" s="152"/>
      <c r="M26" s="147"/>
      <c r="N26" s="147"/>
      <c r="O26" s="150"/>
      <c r="P26" s="151"/>
      <c r="Q26" s="152"/>
      <c r="R26" s="148"/>
      <c r="S26" s="149"/>
      <c r="T26" s="150"/>
      <c r="U26" s="151"/>
      <c r="V26" s="152"/>
      <c r="W26" s="150"/>
      <c r="X26" s="151"/>
      <c r="Y26" s="153"/>
    </row>
    <row r="27" spans="2:25" ht="24.95" customHeight="1" x14ac:dyDescent="0.15">
      <c r="B27" s="146"/>
      <c r="C27" s="147"/>
      <c r="D27" s="147"/>
      <c r="E27" s="147"/>
      <c r="F27" s="147"/>
      <c r="G27" s="147"/>
      <c r="H27" s="148"/>
      <c r="I27" s="149"/>
      <c r="J27" s="150"/>
      <c r="K27" s="151"/>
      <c r="L27" s="152"/>
      <c r="M27" s="147"/>
      <c r="N27" s="147"/>
      <c r="O27" s="150"/>
      <c r="P27" s="151"/>
      <c r="Q27" s="152"/>
      <c r="R27" s="148"/>
      <c r="S27" s="149"/>
      <c r="T27" s="150"/>
      <c r="U27" s="151"/>
      <c r="V27" s="152"/>
      <c r="W27" s="150"/>
      <c r="X27" s="151"/>
      <c r="Y27" s="153"/>
    </row>
    <row r="28" spans="2:25" ht="24.95" customHeight="1" x14ac:dyDescent="0.15">
      <c r="B28" s="146"/>
      <c r="C28" s="147"/>
      <c r="D28" s="147"/>
      <c r="E28" s="147"/>
      <c r="F28" s="147"/>
      <c r="G28" s="147"/>
      <c r="H28" s="148"/>
      <c r="I28" s="149"/>
      <c r="J28" s="150"/>
      <c r="K28" s="151"/>
      <c r="L28" s="152"/>
      <c r="M28" s="147"/>
      <c r="N28" s="147"/>
      <c r="O28" s="150"/>
      <c r="P28" s="151"/>
      <c r="Q28" s="152"/>
      <c r="R28" s="148"/>
      <c r="S28" s="149"/>
      <c r="T28" s="150"/>
      <c r="U28" s="151"/>
      <c r="V28" s="152"/>
      <c r="W28" s="150"/>
      <c r="X28" s="151"/>
      <c r="Y28" s="153"/>
    </row>
    <row r="29" spans="2:25" ht="24.95" customHeight="1" x14ac:dyDescent="0.15">
      <c r="B29" s="146"/>
      <c r="C29" s="147"/>
      <c r="D29" s="147"/>
      <c r="E29" s="147"/>
      <c r="F29" s="147"/>
      <c r="G29" s="147"/>
      <c r="H29" s="148"/>
      <c r="I29" s="149"/>
      <c r="J29" s="150"/>
      <c r="K29" s="151"/>
      <c r="L29" s="152"/>
      <c r="M29" s="147"/>
      <c r="N29" s="147"/>
      <c r="O29" s="150"/>
      <c r="P29" s="151"/>
      <c r="Q29" s="152"/>
      <c r="R29" s="148"/>
      <c r="S29" s="149"/>
      <c r="T29" s="150"/>
      <c r="U29" s="151"/>
      <c r="V29" s="152"/>
      <c r="W29" s="150"/>
      <c r="X29" s="151"/>
      <c r="Y29" s="153"/>
    </row>
    <row r="30" spans="2:25" ht="24.95" customHeight="1" x14ac:dyDescent="0.15">
      <c r="B30" s="154"/>
      <c r="C30" s="155"/>
      <c r="D30" s="155"/>
      <c r="E30" s="155"/>
      <c r="F30" s="155"/>
      <c r="G30" s="155"/>
      <c r="H30" s="156"/>
      <c r="I30" s="157"/>
      <c r="J30" s="158"/>
      <c r="K30" s="159"/>
      <c r="L30" s="160"/>
      <c r="M30" s="155"/>
      <c r="N30" s="155"/>
      <c r="O30" s="158"/>
      <c r="P30" s="159"/>
      <c r="Q30" s="160"/>
      <c r="R30" s="156"/>
      <c r="S30" s="157"/>
      <c r="T30" s="158"/>
      <c r="U30" s="159"/>
      <c r="V30" s="160"/>
      <c r="W30" s="158"/>
      <c r="X30" s="159"/>
      <c r="Y30" s="161"/>
    </row>
    <row r="31" spans="2:25" ht="24.95" customHeight="1" x14ac:dyDescent="0.15">
      <c r="B31" s="106" t="s">
        <v>41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07"/>
      <c r="S31" s="107"/>
      <c r="T31" s="107"/>
      <c r="U31" s="107"/>
      <c r="V31" s="107"/>
      <c r="W31" s="107"/>
      <c r="X31" s="107"/>
      <c r="Y31" s="108"/>
    </row>
    <row r="32" spans="2:25" ht="24.95" customHeight="1" x14ac:dyDescent="0.15">
      <c r="B32" s="106" t="s">
        <v>37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9"/>
      <c r="R32" s="110"/>
      <c r="S32" s="111"/>
      <c r="T32" s="111"/>
      <c r="U32" s="111"/>
      <c r="V32" s="111"/>
      <c r="W32" s="111"/>
      <c r="X32" s="111"/>
      <c r="Y32" s="112"/>
    </row>
    <row r="33" spans="2:25" ht="35.25" customHeight="1" x14ac:dyDescent="0.15">
      <c r="B33" s="113" t="s">
        <v>38</v>
      </c>
      <c r="C33" s="92"/>
      <c r="D33" s="92"/>
      <c r="E33" s="92"/>
      <c r="F33" s="92"/>
      <c r="G33" s="93"/>
      <c r="H33" s="88" t="s">
        <v>46</v>
      </c>
      <c r="I33" s="89"/>
      <c r="J33" s="89"/>
      <c r="K33" s="89"/>
      <c r="L33" s="90"/>
      <c r="M33" s="91" t="s">
        <v>47</v>
      </c>
      <c r="N33" s="92"/>
      <c r="O33" s="92"/>
      <c r="P33" s="92"/>
      <c r="Q33" s="93"/>
      <c r="R33" s="88" t="s">
        <v>48</v>
      </c>
      <c r="S33" s="89"/>
      <c r="T33" s="89"/>
      <c r="U33" s="89"/>
      <c r="V33" s="89"/>
      <c r="W33" s="89"/>
      <c r="X33" s="89"/>
      <c r="Y33" s="114"/>
    </row>
    <row r="34" spans="2:25" ht="24.95" customHeight="1" x14ac:dyDescent="0.15">
      <c r="B34" s="94"/>
      <c r="C34" s="92"/>
      <c r="D34" s="92"/>
      <c r="E34" s="92"/>
      <c r="F34" s="92"/>
      <c r="G34" s="93"/>
      <c r="H34" s="124"/>
      <c r="I34" s="89"/>
      <c r="J34" s="89"/>
      <c r="K34" s="89"/>
      <c r="L34" s="90"/>
      <c r="M34" s="95"/>
      <c r="N34" s="92"/>
      <c r="O34" s="92"/>
      <c r="P34" s="92"/>
      <c r="Q34" s="93"/>
      <c r="R34" s="121">
        <f>IF(M34="",0,(B34/M34)-(H34/M34))</f>
        <v>0</v>
      </c>
      <c r="S34" s="122"/>
      <c r="T34" s="122"/>
      <c r="U34" s="122"/>
      <c r="V34" s="122"/>
      <c r="W34" s="122"/>
      <c r="X34" s="122"/>
      <c r="Y34" s="123"/>
    </row>
    <row r="35" spans="2:25" ht="24.95" customHeight="1" x14ac:dyDescent="0.15">
      <c r="B35" s="113" t="s">
        <v>42</v>
      </c>
      <c r="C35" s="92"/>
      <c r="D35" s="92"/>
      <c r="E35" s="92"/>
      <c r="F35" s="92"/>
      <c r="G35" s="93"/>
      <c r="H35" s="88" t="s">
        <v>43</v>
      </c>
      <c r="I35" s="89"/>
      <c r="J35" s="89"/>
      <c r="K35" s="89"/>
      <c r="L35" s="90"/>
      <c r="M35" s="91" t="s">
        <v>44</v>
      </c>
      <c r="N35" s="92"/>
      <c r="O35" s="92"/>
      <c r="P35" s="92"/>
      <c r="Q35" s="93"/>
      <c r="R35" s="88" t="s">
        <v>45</v>
      </c>
      <c r="S35" s="89"/>
      <c r="T35" s="89"/>
      <c r="U35" s="89"/>
      <c r="V35" s="89"/>
      <c r="W35" s="89"/>
      <c r="X35" s="89"/>
      <c r="Y35" s="114"/>
    </row>
    <row r="36" spans="2:25" ht="24.95" customHeight="1" x14ac:dyDescent="0.15">
      <c r="B36" s="94"/>
      <c r="C36" s="92"/>
      <c r="D36" s="92"/>
      <c r="E36" s="92"/>
      <c r="F36" s="92"/>
      <c r="G36" s="93"/>
      <c r="H36" s="124"/>
      <c r="I36" s="89"/>
      <c r="J36" s="89"/>
      <c r="K36" s="89"/>
      <c r="L36" s="90"/>
      <c r="M36" s="95">
        <f>IF(M34="",0,B36/(H36/M34))</f>
        <v>0</v>
      </c>
      <c r="N36" s="92"/>
      <c r="O36" s="92"/>
      <c r="P36" s="92"/>
      <c r="Q36" s="93"/>
      <c r="R36" s="125">
        <f>ROUNDDOWN(R34*M36,0)</f>
        <v>0</v>
      </c>
      <c r="S36" s="126"/>
      <c r="T36" s="126"/>
      <c r="U36" s="126"/>
      <c r="V36" s="126"/>
      <c r="W36" s="126"/>
      <c r="X36" s="126"/>
      <c r="Y36" s="127"/>
    </row>
    <row r="37" spans="2:25" ht="24.95" customHeight="1" x14ac:dyDescent="0.15">
      <c r="B37" s="118" t="s">
        <v>39</v>
      </c>
      <c r="C37" s="119"/>
      <c r="D37" s="119"/>
      <c r="E37" s="119"/>
      <c r="F37" s="119"/>
      <c r="G37" s="119"/>
      <c r="H37" s="119"/>
      <c r="I37" s="119"/>
      <c r="J37" s="119"/>
      <c r="K37" s="119"/>
      <c r="L37" s="119"/>
      <c r="M37" s="119"/>
      <c r="N37" s="119"/>
      <c r="O37" s="119"/>
      <c r="P37" s="119"/>
      <c r="Q37" s="120"/>
      <c r="R37" s="115">
        <f>MIN(R32,R36)</f>
        <v>0</v>
      </c>
      <c r="S37" s="116"/>
      <c r="T37" s="116"/>
      <c r="U37" s="116"/>
      <c r="V37" s="116"/>
      <c r="W37" s="116"/>
      <c r="X37" s="116"/>
      <c r="Y37" s="117"/>
    </row>
  </sheetData>
  <mergeCells count="237">
    <mergeCell ref="B35:G35"/>
    <mergeCell ref="H35:L35"/>
    <mergeCell ref="M35:Q35"/>
    <mergeCell ref="R35:Y35"/>
    <mergeCell ref="B36:G36"/>
    <mergeCell ref="H36:L36"/>
    <mergeCell ref="M36:Q36"/>
    <mergeCell ref="R36:Y36"/>
    <mergeCell ref="B37:Q37"/>
    <mergeCell ref="R37:Y37"/>
    <mergeCell ref="B32:Q32"/>
    <mergeCell ref="R32:Y32"/>
    <mergeCell ref="B33:G33"/>
    <mergeCell ref="H33:L33"/>
    <mergeCell ref="M33:Q33"/>
    <mergeCell ref="R33:Y33"/>
    <mergeCell ref="B34:G34"/>
    <mergeCell ref="H34:L34"/>
    <mergeCell ref="M34:Q34"/>
    <mergeCell ref="R34:Y34"/>
    <mergeCell ref="V3:Y3"/>
    <mergeCell ref="C5:D5"/>
    <mergeCell ref="O5:R5"/>
    <mergeCell ref="S5:X5"/>
    <mergeCell ref="B3:D3"/>
    <mergeCell ref="E3:H3"/>
    <mergeCell ref="I3:R3"/>
    <mergeCell ref="S3:U3"/>
    <mergeCell ref="B31:Y31"/>
    <mergeCell ref="B7:Y7"/>
    <mergeCell ref="B8:D8"/>
    <mergeCell ref="E8:G8"/>
    <mergeCell ref="H8:I8"/>
    <mergeCell ref="J8:L8"/>
    <mergeCell ref="M8:N8"/>
    <mergeCell ref="O8:Q8"/>
    <mergeCell ref="R8:S8"/>
    <mergeCell ref="T8:V8"/>
    <mergeCell ref="W8:Y8"/>
    <mergeCell ref="W9:Y9"/>
    <mergeCell ref="B20:D20"/>
    <mergeCell ref="E20:G20"/>
    <mergeCell ref="H20:I20"/>
    <mergeCell ref="J20:L20"/>
    <mergeCell ref="M20:N20"/>
    <mergeCell ref="O20:Q20"/>
    <mergeCell ref="R20:S20"/>
    <mergeCell ref="T20:V20"/>
    <mergeCell ref="W20:Y20"/>
    <mergeCell ref="M9:N9"/>
    <mergeCell ref="O9:Q9"/>
    <mergeCell ref="R9:S9"/>
    <mergeCell ref="T9:V9"/>
    <mergeCell ref="B9:D9"/>
    <mergeCell ref="E9:G9"/>
    <mergeCell ref="H9:I9"/>
    <mergeCell ref="J9:L9"/>
    <mergeCell ref="W21:Y21"/>
    <mergeCell ref="B22:D22"/>
    <mergeCell ref="E22:G22"/>
    <mergeCell ref="H22:I22"/>
    <mergeCell ref="J22:L22"/>
    <mergeCell ref="M22:N22"/>
    <mergeCell ref="O22:Q22"/>
    <mergeCell ref="R22:S22"/>
    <mergeCell ref="T22:V22"/>
    <mergeCell ref="W22:Y22"/>
    <mergeCell ref="M21:N21"/>
    <mergeCell ref="O21:Q21"/>
    <mergeCell ref="R21:S21"/>
    <mergeCell ref="T21:V21"/>
    <mergeCell ref="B21:D21"/>
    <mergeCell ref="E21:G21"/>
    <mergeCell ref="H21:I21"/>
    <mergeCell ref="J21:L21"/>
    <mergeCell ref="W23:Y23"/>
    <mergeCell ref="B24:D24"/>
    <mergeCell ref="E24:G24"/>
    <mergeCell ref="H24:I24"/>
    <mergeCell ref="J24:L24"/>
    <mergeCell ref="M24:N24"/>
    <mergeCell ref="O24:Q24"/>
    <mergeCell ref="R24:S24"/>
    <mergeCell ref="T24:V24"/>
    <mergeCell ref="W24:Y24"/>
    <mergeCell ref="M23:N23"/>
    <mergeCell ref="O23:Q23"/>
    <mergeCell ref="R23:S23"/>
    <mergeCell ref="T23:V23"/>
    <mergeCell ref="B23:D23"/>
    <mergeCell ref="E23:G23"/>
    <mergeCell ref="H23:I23"/>
    <mergeCell ref="J23:L23"/>
    <mergeCell ref="W25:Y25"/>
    <mergeCell ref="B26:D26"/>
    <mergeCell ref="E26:G26"/>
    <mergeCell ref="H26:I26"/>
    <mergeCell ref="J26:L26"/>
    <mergeCell ref="M26:N26"/>
    <mergeCell ref="O26:Q26"/>
    <mergeCell ref="R26:S26"/>
    <mergeCell ref="T26:V26"/>
    <mergeCell ref="W26:Y26"/>
    <mergeCell ref="M25:N25"/>
    <mergeCell ref="O25:Q25"/>
    <mergeCell ref="R25:S25"/>
    <mergeCell ref="T25:V25"/>
    <mergeCell ref="B25:D25"/>
    <mergeCell ref="E25:G25"/>
    <mergeCell ref="H25:I25"/>
    <mergeCell ref="J25:L25"/>
    <mergeCell ref="W27:Y27"/>
    <mergeCell ref="B28:D28"/>
    <mergeCell ref="E28:G28"/>
    <mergeCell ref="H28:I28"/>
    <mergeCell ref="J28:L28"/>
    <mergeCell ref="M28:N28"/>
    <mergeCell ref="O28:Q28"/>
    <mergeCell ref="R28:S28"/>
    <mergeCell ref="T28:V28"/>
    <mergeCell ref="W28:Y28"/>
    <mergeCell ref="M27:N27"/>
    <mergeCell ref="O27:Q27"/>
    <mergeCell ref="R27:S27"/>
    <mergeCell ref="T27:V27"/>
    <mergeCell ref="B27:D27"/>
    <mergeCell ref="E27:G27"/>
    <mergeCell ref="H27:I27"/>
    <mergeCell ref="J27:L27"/>
    <mergeCell ref="W29:Y29"/>
    <mergeCell ref="B30:D30"/>
    <mergeCell ref="E30:G30"/>
    <mergeCell ref="H30:I30"/>
    <mergeCell ref="J30:L30"/>
    <mergeCell ref="M30:N30"/>
    <mergeCell ref="O30:Q30"/>
    <mergeCell ref="R30:S30"/>
    <mergeCell ref="T30:V30"/>
    <mergeCell ref="W30:Y30"/>
    <mergeCell ref="M29:N29"/>
    <mergeCell ref="O29:Q29"/>
    <mergeCell ref="R29:S29"/>
    <mergeCell ref="T29:V29"/>
    <mergeCell ref="B29:D29"/>
    <mergeCell ref="E29:G29"/>
    <mergeCell ref="H29:I29"/>
    <mergeCell ref="J29:L29"/>
    <mergeCell ref="W10:Y10"/>
    <mergeCell ref="B11:D11"/>
    <mergeCell ref="E11:G11"/>
    <mergeCell ref="H11:I11"/>
    <mergeCell ref="J11:L11"/>
    <mergeCell ref="M11:N11"/>
    <mergeCell ref="O11:Q11"/>
    <mergeCell ref="R11:S11"/>
    <mergeCell ref="T11:V11"/>
    <mergeCell ref="W11:Y11"/>
    <mergeCell ref="M10:N10"/>
    <mergeCell ref="O10:Q10"/>
    <mergeCell ref="R10:S10"/>
    <mergeCell ref="T10:V10"/>
    <mergeCell ref="B10:D10"/>
    <mergeCell ref="E10:G10"/>
    <mergeCell ref="H10:I10"/>
    <mergeCell ref="J10:L10"/>
    <mergeCell ref="W12:Y12"/>
    <mergeCell ref="B14:D14"/>
    <mergeCell ref="E14:G14"/>
    <mergeCell ref="H14:I14"/>
    <mergeCell ref="J14:L14"/>
    <mergeCell ref="M14:N14"/>
    <mergeCell ref="O14:Q14"/>
    <mergeCell ref="R14:S14"/>
    <mergeCell ref="T14:V14"/>
    <mergeCell ref="W14:Y14"/>
    <mergeCell ref="M12:N12"/>
    <mergeCell ref="O12:Q12"/>
    <mergeCell ref="R12:S12"/>
    <mergeCell ref="T12:V12"/>
    <mergeCell ref="B12:D12"/>
    <mergeCell ref="E12:G12"/>
    <mergeCell ref="H12:I12"/>
    <mergeCell ref="J12:L12"/>
    <mergeCell ref="W13:Y13"/>
    <mergeCell ref="B15:D15"/>
    <mergeCell ref="E15:G15"/>
    <mergeCell ref="H15:I15"/>
    <mergeCell ref="J15:L15"/>
    <mergeCell ref="M15:N15"/>
    <mergeCell ref="O15:Q15"/>
    <mergeCell ref="R15:S15"/>
    <mergeCell ref="T15:V15"/>
    <mergeCell ref="W15:Y15"/>
    <mergeCell ref="M13:N13"/>
    <mergeCell ref="O13:Q13"/>
    <mergeCell ref="R13:S13"/>
    <mergeCell ref="T13:V13"/>
    <mergeCell ref="B13:D13"/>
    <mergeCell ref="E13:G13"/>
    <mergeCell ref="H13:I13"/>
    <mergeCell ref="J13:L13"/>
    <mergeCell ref="W16:Y16"/>
    <mergeCell ref="B17:D17"/>
    <mergeCell ref="E17:G17"/>
    <mergeCell ref="H17:I17"/>
    <mergeCell ref="J17:L17"/>
    <mergeCell ref="M17:N17"/>
    <mergeCell ref="O17:Q17"/>
    <mergeCell ref="R17:S17"/>
    <mergeCell ref="T17:V17"/>
    <mergeCell ref="W17:Y17"/>
    <mergeCell ref="M16:N16"/>
    <mergeCell ref="O16:Q16"/>
    <mergeCell ref="R16:S16"/>
    <mergeCell ref="T16:V16"/>
    <mergeCell ref="B16:D16"/>
    <mergeCell ref="E16:G16"/>
    <mergeCell ref="H16:I16"/>
    <mergeCell ref="J16:L16"/>
    <mergeCell ref="W18:Y18"/>
    <mergeCell ref="B19:D19"/>
    <mergeCell ref="E19:G19"/>
    <mergeCell ref="H19:I19"/>
    <mergeCell ref="J19:L19"/>
    <mergeCell ref="W19:Y19"/>
    <mergeCell ref="M19:N19"/>
    <mergeCell ref="O19:Q19"/>
    <mergeCell ref="R19:S19"/>
    <mergeCell ref="T19:V19"/>
    <mergeCell ref="M18:N18"/>
    <mergeCell ref="O18:Q18"/>
    <mergeCell ref="R18:S18"/>
    <mergeCell ref="T18:V18"/>
    <mergeCell ref="B18:D18"/>
    <mergeCell ref="E18:G18"/>
    <mergeCell ref="H18:I18"/>
    <mergeCell ref="J18:L18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Y37"/>
  <sheetViews>
    <sheetView showGridLines="0" showZeros="0" workbookViewId="0">
      <selection activeCell="J12" sqref="J12:L12"/>
    </sheetView>
  </sheetViews>
  <sheetFormatPr defaultRowHeight="11.25" x14ac:dyDescent="0.15"/>
  <cols>
    <col min="1" max="1" width="2.83203125" customWidth="1"/>
    <col min="2" max="25" width="4" customWidth="1"/>
  </cols>
  <sheetData>
    <row r="2" spans="2:25" x14ac:dyDescent="0.15">
      <c r="B2" t="s">
        <v>35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2"/>
      <c r="X2" s="1"/>
      <c r="Y2" s="2" t="s">
        <v>0</v>
      </c>
    </row>
    <row r="3" spans="2:25" ht="39.950000000000003" customHeight="1" x14ac:dyDescent="0.15">
      <c r="B3" s="79" t="s">
        <v>1</v>
      </c>
      <c r="C3" s="80"/>
      <c r="D3" s="80"/>
      <c r="E3" s="81" t="str">
        <f>TEXT([1]기본정보!F15,"yyyy.mm.dd.")&amp;"                ~                "&amp;TEXT([1]기본정보!F16,"yyyy.mm.dd.")</f>
        <v>2014.01.01.                ~                2014.12.31.</v>
      </c>
      <c r="F3" s="82"/>
      <c r="G3" s="82"/>
      <c r="H3" s="83"/>
      <c r="I3" s="84" t="s">
        <v>29</v>
      </c>
      <c r="J3" s="85"/>
      <c r="K3" s="85"/>
      <c r="L3" s="85"/>
      <c r="M3" s="85"/>
      <c r="N3" s="85"/>
      <c r="O3" s="85"/>
      <c r="P3" s="85"/>
      <c r="Q3" s="85"/>
      <c r="R3" s="86"/>
      <c r="S3" s="80" t="s">
        <v>3</v>
      </c>
      <c r="T3" s="80"/>
      <c r="U3" s="80"/>
      <c r="V3" s="128" t="str">
        <f>[1]기본정보!F6</f>
        <v>영화조세**</v>
      </c>
      <c r="W3" s="128"/>
      <c r="X3" s="128"/>
      <c r="Y3" s="129"/>
    </row>
    <row r="4" spans="2:25" x14ac:dyDescent="0.15">
      <c r="B4" s="18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20"/>
    </row>
    <row r="5" spans="2:25" ht="24.95" customHeight="1" x14ac:dyDescent="0.15">
      <c r="B5" s="21"/>
      <c r="C5" s="130"/>
      <c r="D5" s="162"/>
      <c r="E5" s="23"/>
      <c r="F5" s="23"/>
      <c r="G5" s="22"/>
      <c r="H5" s="23"/>
      <c r="I5" s="23"/>
      <c r="J5" s="23"/>
      <c r="K5" s="23"/>
      <c r="L5" s="23"/>
      <c r="M5" s="23"/>
      <c r="N5" s="23"/>
      <c r="O5" s="131" t="s">
        <v>4</v>
      </c>
      <c r="P5" s="132"/>
      <c r="Q5" s="132"/>
      <c r="R5" s="132"/>
      <c r="S5" s="133">
        <f>[1]기본정보!F9</f>
        <v>2038163202</v>
      </c>
      <c r="T5" s="134"/>
      <c r="U5" s="134"/>
      <c r="V5" s="134"/>
      <c r="W5" s="134"/>
      <c r="X5" s="135"/>
      <c r="Y5" s="24"/>
    </row>
    <row r="6" spans="2:25" x14ac:dyDescent="0.15">
      <c r="B6" s="25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7"/>
    </row>
    <row r="7" spans="2:25" ht="24.95" customHeight="1" x14ac:dyDescent="0.15">
      <c r="B7" s="57" t="s">
        <v>34</v>
      </c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9"/>
    </row>
    <row r="8" spans="2:25" ht="50.1" customHeight="1" x14ac:dyDescent="0.15">
      <c r="B8" s="136" t="s">
        <v>14</v>
      </c>
      <c r="C8" s="137"/>
      <c r="D8" s="137"/>
      <c r="E8" s="138" t="s">
        <v>15</v>
      </c>
      <c r="F8" s="137"/>
      <c r="G8" s="137"/>
      <c r="H8" s="139" t="s">
        <v>16</v>
      </c>
      <c r="I8" s="140"/>
      <c r="J8" s="141" t="s">
        <v>17</v>
      </c>
      <c r="K8" s="142"/>
      <c r="L8" s="140"/>
      <c r="M8" s="138" t="s">
        <v>18</v>
      </c>
      <c r="N8" s="137"/>
      <c r="O8" s="139" t="s">
        <v>19</v>
      </c>
      <c r="P8" s="143"/>
      <c r="Q8" s="144"/>
      <c r="R8" s="139" t="s">
        <v>20</v>
      </c>
      <c r="S8" s="144"/>
      <c r="T8" s="139" t="s">
        <v>21</v>
      </c>
      <c r="U8" s="143"/>
      <c r="V8" s="144"/>
      <c r="W8" s="139" t="s">
        <v>22</v>
      </c>
      <c r="X8" s="143"/>
      <c r="Y8" s="145"/>
    </row>
    <row r="9" spans="2:25" ht="24.95" customHeight="1" x14ac:dyDescent="0.15">
      <c r="B9" s="146"/>
      <c r="C9" s="147"/>
      <c r="D9" s="147"/>
      <c r="E9" s="147"/>
      <c r="F9" s="147"/>
      <c r="G9" s="147"/>
      <c r="H9" s="148"/>
      <c r="I9" s="149"/>
      <c r="J9" s="150"/>
      <c r="K9" s="151"/>
      <c r="L9" s="152"/>
      <c r="M9" s="147"/>
      <c r="N9" s="147"/>
      <c r="O9" s="150"/>
      <c r="P9" s="151"/>
      <c r="Q9" s="152"/>
      <c r="R9" s="148"/>
      <c r="S9" s="149"/>
      <c r="T9" s="150"/>
      <c r="U9" s="151"/>
      <c r="V9" s="152"/>
      <c r="W9" s="150"/>
      <c r="X9" s="151"/>
      <c r="Y9" s="153"/>
    </row>
    <row r="10" spans="2:25" ht="24.95" customHeight="1" x14ac:dyDescent="0.15">
      <c r="B10" s="146"/>
      <c r="C10" s="147"/>
      <c r="D10" s="147"/>
      <c r="E10" s="147"/>
      <c r="F10" s="147"/>
      <c r="G10" s="147"/>
      <c r="H10" s="148"/>
      <c r="I10" s="149"/>
      <c r="J10" s="150"/>
      <c r="K10" s="151"/>
      <c r="L10" s="152"/>
      <c r="M10" s="147"/>
      <c r="N10" s="147"/>
      <c r="O10" s="150"/>
      <c r="P10" s="151"/>
      <c r="Q10" s="152"/>
      <c r="R10" s="148"/>
      <c r="S10" s="149"/>
      <c r="T10" s="150"/>
      <c r="U10" s="151"/>
      <c r="V10" s="152"/>
      <c r="W10" s="150"/>
      <c r="X10" s="151"/>
      <c r="Y10" s="153"/>
    </row>
    <row r="11" spans="2:25" ht="24.95" customHeight="1" x14ac:dyDescent="0.15">
      <c r="B11" s="146"/>
      <c r="C11" s="147"/>
      <c r="D11" s="147"/>
      <c r="E11" s="147"/>
      <c r="F11" s="147"/>
      <c r="G11" s="147"/>
      <c r="H11" s="148"/>
      <c r="I11" s="149"/>
      <c r="J11" s="150"/>
      <c r="K11" s="151"/>
      <c r="L11" s="152"/>
      <c r="M11" s="147"/>
      <c r="N11" s="147"/>
      <c r="O11" s="150"/>
      <c r="P11" s="151"/>
      <c r="Q11" s="152"/>
      <c r="R11" s="148"/>
      <c r="S11" s="149"/>
      <c r="T11" s="150"/>
      <c r="U11" s="151"/>
      <c r="V11" s="152"/>
      <c r="W11" s="150"/>
      <c r="X11" s="151"/>
      <c r="Y11" s="153"/>
    </row>
    <row r="12" spans="2:25" ht="24.95" customHeight="1" x14ac:dyDescent="0.15">
      <c r="B12" s="146"/>
      <c r="C12" s="147"/>
      <c r="D12" s="147"/>
      <c r="E12" s="147"/>
      <c r="F12" s="147"/>
      <c r="G12" s="147"/>
      <c r="H12" s="148"/>
      <c r="I12" s="149"/>
      <c r="J12" s="150"/>
      <c r="K12" s="151"/>
      <c r="L12" s="152"/>
      <c r="M12" s="147"/>
      <c r="N12" s="147"/>
      <c r="O12" s="150"/>
      <c r="P12" s="151"/>
      <c r="Q12" s="152"/>
      <c r="R12" s="148"/>
      <c r="S12" s="149"/>
      <c r="T12" s="150"/>
      <c r="U12" s="151"/>
      <c r="V12" s="152"/>
      <c r="W12" s="150"/>
      <c r="X12" s="151"/>
      <c r="Y12" s="153"/>
    </row>
    <row r="13" spans="2:25" ht="24.95" customHeight="1" x14ac:dyDescent="0.15">
      <c r="B13" s="146"/>
      <c r="C13" s="147"/>
      <c r="D13" s="147"/>
      <c r="E13" s="147"/>
      <c r="F13" s="147"/>
      <c r="G13" s="147"/>
      <c r="H13" s="148"/>
      <c r="I13" s="149"/>
      <c r="J13" s="150"/>
      <c r="K13" s="151"/>
      <c r="L13" s="152"/>
      <c r="M13" s="147"/>
      <c r="N13" s="147"/>
      <c r="O13" s="150"/>
      <c r="P13" s="151"/>
      <c r="Q13" s="152"/>
      <c r="R13" s="148"/>
      <c r="S13" s="149"/>
      <c r="T13" s="150"/>
      <c r="U13" s="151"/>
      <c r="V13" s="152"/>
      <c r="W13" s="150"/>
      <c r="X13" s="151"/>
      <c r="Y13" s="153"/>
    </row>
    <row r="14" spans="2:25" ht="24.95" customHeight="1" x14ac:dyDescent="0.15">
      <c r="B14" s="146"/>
      <c r="C14" s="147"/>
      <c r="D14" s="147"/>
      <c r="E14" s="147"/>
      <c r="F14" s="147"/>
      <c r="G14" s="147"/>
      <c r="H14" s="148"/>
      <c r="I14" s="149"/>
      <c r="J14" s="150"/>
      <c r="K14" s="151"/>
      <c r="L14" s="152"/>
      <c r="M14" s="147"/>
      <c r="N14" s="147"/>
      <c r="O14" s="150"/>
      <c r="P14" s="151"/>
      <c r="Q14" s="152"/>
      <c r="R14" s="148"/>
      <c r="S14" s="149"/>
      <c r="T14" s="150"/>
      <c r="U14" s="151"/>
      <c r="V14" s="152"/>
      <c r="W14" s="150"/>
      <c r="X14" s="151"/>
      <c r="Y14" s="153"/>
    </row>
    <row r="15" spans="2:25" ht="24.95" customHeight="1" x14ac:dyDescent="0.15">
      <c r="B15" s="146"/>
      <c r="C15" s="147"/>
      <c r="D15" s="147"/>
      <c r="E15" s="147"/>
      <c r="F15" s="147"/>
      <c r="G15" s="147"/>
      <c r="H15" s="148"/>
      <c r="I15" s="149"/>
      <c r="J15" s="150"/>
      <c r="K15" s="151"/>
      <c r="L15" s="152"/>
      <c r="M15" s="147"/>
      <c r="N15" s="147"/>
      <c r="O15" s="150"/>
      <c r="P15" s="151"/>
      <c r="Q15" s="152"/>
      <c r="R15" s="148"/>
      <c r="S15" s="149"/>
      <c r="T15" s="150"/>
      <c r="U15" s="151"/>
      <c r="V15" s="152"/>
      <c r="W15" s="150"/>
      <c r="X15" s="151"/>
      <c r="Y15" s="153"/>
    </row>
    <row r="16" spans="2:25" ht="24.95" customHeight="1" x14ac:dyDescent="0.15">
      <c r="B16" s="146"/>
      <c r="C16" s="147"/>
      <c r="D16" s="147"/>
      <c r="E16" s="147"/>
      <c r="F16" s="147"/>
      <c r="G16" s="147"/>
      <c r="H16" s="148"/>
      <c r="I16" s="149"/>
      <c r="J16" s="150"/>
      <c r="K16" s="151"/>
      <c r="L16" s="152"/>
      <c r="M16" s="147"/>
      <c r="N16" s="147"/>
      <c r="O16" s="150"/>
      <c r="P16" s="151"/>
      <c r="Q16" s="152"/>
      <c r="R16" s="148"/>
      <c r="S16" s="149"/>
      <c r="T16" s="150"/>
      <c r="U16" s="151"/>
      <c r="V16" s="152"/>
      <c r="W16" s="150"/>
      <c r="X16" s="151"/>
      <c r="Y16" s="153"/>
    </row>
    <row r="17" spans="2:25" ht="24.95" customHeight="1" x14ac:dyDescent="0.15">
      <c r="B17" s="146"/>
      <c r="C17" s="147"/>
      <c r="D17" s="147"/>
      <c r="E17" s="147"/>
      <c r="F17" s="147"/>
      <c r="G17" s="147"/>
      <c r="H17" s="148"/>
      <c r="I17" s="149"/>
      <c r="J17" s="150"/>
      <c r="K17" s="151"/>
      <c r="L17" s="152"/>
      <c r="M17" s="147"/>
      <c r="N17" s="147"/>
      <c r="O17" s="150"/>
      <c r="P17" s="151"/>
      <c r="Q17" s="152"/>
      <c r="R17" s="148"/>
      <c r="S17" s="149"/>
      <c r="T17" s="150"/>
      <c r="U17" s="151"/>
      <c r="V17" s="152"/>
      <c r="W17" s="150"/>
      <c r="X17" s="151"/>
      <c r="Y17" s="153"/>
    </row>
    <row r="18" spans="2:25" ht="24.95" customHeight="1" x14ac:dyDescent="0.15">
      <c r="B18" s="146"/>
      <c r="C18" s="147"/>
      <c r="D18" s="147"/>
      <c r="E18" s="147"/>
      <c r="F18" s="147"/>
      <c r="G18" s="147"/>
      <c r="H18" s="148"/>
      <c r="I18" s="149"/>
      <c r="J18" s="150"/>
      <c r="K18" s="151"/>
      <c r="L18" s="152"/>
      <c r="M18" s="147"/>
      <c r="N18" s="147"/>
      <c r="O18" s="150"/>
      <c r="P18" s="151"/>
      <c r="Q18" s="152"/>
      <c r="R18" s="148"/>
      <c r="S18" s="149"/>
      <c r="T18" s="150"/>
      <c r="U18" s="151"/>
      <c r="V18" s="152"/>
      <c r="W18" s="150"/>
      <c r="X18" s="151"/>
      <c r="Y18" s="153"/>
    </row>
    <row r="19" spans="2:25" ht="24.95" customHeight="1" x14ac:dyDescent="0.15">
      <c r="B19" s="146"/>
      <c r="C19" s="147"/>
      <c r="D19" s="147"/>
      <c r="E19" s="147"/>
      <c r="F19" s="147"/>
      <c r="G19" s="147"/>
      <c r="H19" s="148"/>
      <c r="I19" s="149"/>
      <c r="J19" s="150"/>
      <c r="K19" s="151"/>
      <c r="L19" s="152"/>
      <c r="M19" s="147"/>
      <c r="N19" s="147"/>
      <c r="O19" s="150"/>
      <c r="P19" s="151"/>
      <c r="Q19" s="152"/>
      <c r="R19" s="148"/>
      <c r="S19" s="149"/>
      <c r="T19" s="150"/>
      <c r="U19" s="151"/>
      <c r="V19" s="152"/>
      <c r="W19" s="150"/>
      <c r="X19" s="151"/>
      <c r="Y19" s="153"/>
    </row>
    <row r="20" spans="2:25" ht="24.95" customHeight="1" x14ac:dyDescent="0.15">
      <c r="B20" s="146"/>
      <c r="C20" s="147"/>
      <c r="D20" s="147"/>
      <c r="E20" s="147"/>
      <c r="F20" s="147"/>
      <c r="G20" s="147"/>
      <c r="H20" s="148"/>
      <c r="I20" s="149"/>
      <c r="J20" s="150"/>
      <c r="K20" s="151"/>
      <c r="L20" s="152"/>
      <c r="M20" s="147"/>
      <c r="N20" s="147"/>
      <c r="O20" s="150"/>
      <c r="P20" s="151"/>
      <c r="Q20" s="152"/>
      <c r="R20" s="148"/>
      <c r="S20" s="149"/>
      <c r="T20" s="150"/>
      <c r="U20" s="151"/>
      <c r="V20" s="152"/>
      <c r="W20" s="150"/>
      <c r="X20" s="151"/>
      <c r="Y20" s="153"/>
    </row>
    <row r="21" spans="2:25" ht="24.95" customHeight="1" x14ac:dyDescent="0.15">
      <c r="B21" s="146"/>
      <c r="C21" s="147"/>
      <c r="D21" s="147"/>
      <c r="E21" s="147"/>
      <c r="F21" s="147"/>
      <c r="G21" s="147"/>
      <c r="H21" s="148"/>
      <c r="I21" s="149"/>
      <c r="J21" s="150"/>
      <c r="K21" s="151"/>
      <c r="L21" s="152"/>
      <c r="M21" s="147"/>
      <c r="N21" s="147"/>
      <c r="O21" s="150"/>
      <c r="P21" s="151"/>
      <c r="Q21" s="152"/>
      <c r="R21" s="148"/>
      <c r="S21" s="149"/>
      <c r="T21" s="150"/>
      <c r="U21" s="151"/>
      <c r="V21" s="152"/>
      <c r="W21" s="150"/>
      <c r="X21" s="151"/>
      <c r="Y21" s="153"/>
    </row>
    <row r="22" spans="2:25" ht="24.95" customHeight="1" x14ac:dyDescent="0.15">
      <c r="B22" s="146"/>
      <c r="C22" s="147"/>
      <c r="D22" s="147"/>
      <c r="E22" s="147"/>
      <c r="F22" s="147"/>
      <c r="G22" s="147"/>
      <c r="H22" s="148"/>
      <c r="I22" s="149"/>
      <c r="J22" s="150"/>
      <c r="K22" s="151"/>
      <c r="L22" s="152"/>
      <c r="M22" s="147"/>
      <c r="N22" s="147"/>
      <c r="O22" s="150"/>
      <c r="P22" s="151"/>
      <c r="Q22" s="152"/>
      <c r="R22" s="148"/>
      <c r="S22" s="149"/>
      <c r="T22" s="150"/>
      <c r="U22" s="151"/>
      <c r="V22" s="152"/>
      <c r="W22" s="150"/>
      <c r="X22" s="151"/>
      <c r="Y22" s="153"/>
    </row>
    <row r="23" spans="2:25" ht="24.95" customHeight="1" x14ac:dyDescent="0.15">
      <c r="B23" s="146"/>
      <c r="C23" s="147"/>
      <c r="D23" s="147"/>
      <c r="E23" s="147"/>
      <c r="F23" s="147"/>
      <c r="G23" s="147"/>
      <c r="H23" s="148"/>
      <c r="I23" s="149"/>
      <c r="J23" s="150"/>
      <c r="K23" s="151"/>
      <c r="L23" s="152"/>
      <c r="M23" s="147"/>
      <c r="N23" s="147"/>
      <c r="O23" s="150"/>
      <c r="P23" s="151"/>
      <c r="Q23" s="152"/>
      <c r="R23" s="148"/>
      <c r="S23" s="149"/>
      <c r="T23" s="150"/>
      <c r="U23" s="151"/>
      <c r="V23" s="152"/>
      <c r="W23" s="150"/>
      <c r="X23" s="151"/>
      <c r="Y23" s="153"/>
    </row>
    <row r="24" spans="2:25" ht="24.95" customHeight="1" x14ac:dyDescent="0.15">
      <c r="B24" s="146"/>
      <c r="C24" s="147"/>
      <c r="D24" s="147"/>
      <c r="E24" s="147"/>
      <c r="F24" s="147"/>
      <c r="G24" s="147"/>
      <c r="H24" s="148"/>
      <c r="I24" s="149"/>
      <c r="J24" s="150"/>
      <c r="K24" s="151"/>
      <c r="L24" s="152"/>
      <c r="M24" s="147"/>
      <c r="N24" s="147"/>
      <c r="O24" s="150"/>
      <c r="P24" s="151"/>
      <c r="Q24" s="152"/>
      <c r="R24" s="148"/>
      <c r="S24" s="149"/>
      <c r="T24" s="150"/>
      <c r="U24" s="151"/>
      <c r="V24" s="152"/>
      <c r="W24" s="150"/>
      <c r="X24" s="151"/>
      <c r="Y24" s="153"/>
    </row>
    <row r="25" spans="2:25" ht="24.95" customHeight="1" x14ac:dyDescent="0.15">
      <c r="B25" s="146"/>
      <c r="C25" s="147"/>
      <c r="D25" s="147"/>
      <c r="E25" s="147"/>
      <c r="F25" s="147"/>
      <c r="G25" s="147"/>
      <c r="H25" s="148"/>
      <c r="I25" s="149"/>
      <c r="J25" s="150"/>
      <c r="K25" s="151"/>
      <c r="L25" s="152"/>
      <c r="M25" s="147"/>
      <c r="N25" s="147"/>
      <c r="O25" s="150"/>
      <c r="P25" s="151"/>
      <c r="Q25" s="152"/>
      <c r="R25" s="148"/>
      <c r="S25" s="149"/>
      <c r="T25" s="150"/>
      <c r="U25" s="151"/>
      <c r="V25" s="152"/>
      <c r="W25" s="150"/>
      <c r="X25" s="151"/>
      <c r="Y25" s="153"/>
    </row>
    <row r="26" spans="2:25" ht="24.95" customHeight="1" x14ac:dyDescent="0.15">
      <c r="B26" s="146"/>
      <c r="C26" s="147"/>
      <c r="D26" s="147"/>
      <c r="E26" s="147"/>
      <c r="F26" s="147"/>
      <c r="G26" s="147"/>
      <c r="H26" s="148"/>
      <c r="I26" s="149"/>
      <c r="J26" s="150"/>
      <c r="K26" s="151"/>
      <c r="L26" s="152"/>
      <c r="M26" s="147"/>
      <c r="N26" s="147"/>
      <c r="O26" s="150"/>
      <c r="P26" s="151"/>
      <c r="Q26" s="152"/>
      <c r="R26" s="148"/>
      <c r="S26" s="149"/>
      <c r="T26" s="150"/>
      <c r="U26" s="151"/>
      <c r="V26" s="152"/>
      <c r="W26" s="150"/>
      <c r="X26" s="151"/>
      <c r="Y26" s="153"/>
    </row>
    <row r="27" spans="2:25" ht="24.95" customHeight="1" x14ac:dyDescent="0.15">
      <c r="B27" s="146"/>
      <c r="C27" s="147"/>
      <c r="D27" s="147"/>
      <c r="E27" s="147"/>
      <c r="F27" s="147"/>
      <c r="G27" s="147"/>
      <c r="H27" s="148"/>
      <c r="I27" s="149"/>
      <c r="J27" s="150"/>
      <c r="K27" s="151"/>
      <c r="L27" s="152"/>
      <c r="M27" s="147"/>
      <c r="N27" s="147"/>
      <c r="O27" s="150"/>
      <c r="P27" s="151"/>
      <c r="Q27" s="152"/>
      <c r="R27" s="148"/>
      <c r="S27" s="149"/>
      <c r="T27" s="150"/>
      <c r="U27" s="151"/>
      <c r="V27" s="152"/>
      <c r="W27" s="150"/>
      <c r="X27" s="151"/>
      <c r="Y27" s="153"/>
    </row>
    <row r="28" spans="2:25" ht="24.95" customHeight="1" x14ac:dyDescent="0.15">
      <c r="B28" s="146"/>
      <c r="C28" s="147"/>
      <c r="D28" s="147"/>
      <c r="E28" s="147"/>
      <c r="F28" s="147"/>
      <c r="G28" s="147"/>
      <c r="H28" s="148"/>
      <c r="I28" s="149"/>
      <c r="J28" s="150"/>
      <c r="K28" s="151"/>
      <c r="L28" s="152"/>
      <c r="M28" s="147"/>
      <c r="N28" s="147"/>
      <c r="O28" s="150"/>
      <c r="P28" s="151"/>
      <c r="Q28" s="152"/>
      <c r="R28" s="148"/>
      <c r="S28" s="149"/>
      <c r="T28" s="150"/>
      <c r="U28" s="151"/>
      <c r="V28" s="152"/>
      <c r="W28" s="150"/>
      <c r="X28" s="151"/>
      <c r="Y28" s="153"/>
    </row>
    <row r="29" spans="2:25" ht="24.95" customHeight="1" x14ac:dyDescent="0.15">
      <c r="B29" s="146"/>
      <c r="C29" s="147"/>
      <c r="D29" s="147"/>
      <c r="E29" s="147"/>
      <c r="F29" s="147"/>
      <c r="G29" s="147"/>
      <c r="H29" s="148"/>
      <c r="I29" s="149"/>
      <c r="J29" s="150"/>
      <c r="K29" s="151"/>
      <c r="L29" s="152"/>
      <c r="M29" s="147"/>
      <c r="N29" s="147"/>
      <c r="O29" s="150"/>
      <c r="P29" s="151"/>
      <c r="Q29" s="152"/>
      <c r="R29" s="148"/>
      <c r="S29" s="149"/>
      <c r="T29" s="150"/>
      <c r="U29" s="151"/>
      <c r="V29" s="152"/>
      <c r="W29" s="150"/>
      <c r="X29" s="151"/>
      <c r="Y29" s="153"/>
    </row>
    <row r="30" spans="2:25" ht="24.95" customHeight="1" x14ac:dyDescent="0.15">
      <c r="B30" s="154"/>
      <c r="C30" s="155"/>
      <c r="D30" s="155"/>
      <c r="E30" s="155"/>
      <c r="F30" s="155"/>
      <c r="G30" s="155"/>
      <c r="H30" s="156"/>
      <c r="I30" s="157"/>
      <c r="J30" s="158"/>
      <c r="K30" s="159"/>
      <c r="L30" s="160"/>
      <c r="M30" s="155"/>
      <c r="N30" s="155"/>
      <c r="O30" s="158"/>
      <c r="P30" s="159"/>
      <c r="Q30" s="160"/>
      <c r="R30" s="156"/>
      <c r="S30" s="157"/>
      <c r="T30" s="158"/>
      <c r="U30" s="159"/>
      <c r="V30" s="160"/>
      <c r="W30" s="158"/>
      <c r="X30" s="159"/>
      <c r="Y30" s="161"/>
    </row>
    <row r="31" spans="2:25" ht="24.95" customHeight="1" x14ac:dyDescent="0.15">
      <c r="B31" s="106" t="s">
        <v>41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07"/>
      <c r="S31" s="107"/>
      <c r="T31" s="107"/>
      <c r="U31" s="107"/>
      <c r="V31" s="107"/>
      <c r="W31" s="107"/>
      <c r="X31" s="107"/>
      <c r="Y31" s="108"/>
    </row>
    <row r="32" spans="2:25" ht="24.95" customHeight="1" x14ac:dyDescent="0.15">
      <c r="B32" s="106" t="s">
        <v>37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9"/>
      <c r="R32" s="110"/>
      <c r="S32" s="111"/>
      <c r="T32" s="111"/>
      <c r="U32" s="111"/>
      <c r="V32" s="111"/>
      <c r="W32" s="111"/>
      <c r="X32" s="111"/>
      <c r="Y32" s="112"/>
    </row>
    <row r="33" spans="2:25" ht="35.25" customHeight="1" x14ac:dyDescent="0.15">
      <c r="B33" s="113" t="s">
        <v>38</v>
      </c>
      <c r="C33" s="92"/>
      <c r="D33" s="92"/>
      <c r="E33" s="92"/>
      <c r="F33" s="92"/>
      <c r="G33" s="93"/>
      <c r="H33" s="88" t="s">
        <v>46</v>
      </c>
      <c r="I33" s="89"/>
      <c r="J33" s="89"/>
      <c r="K33" s="89"/>
      <c r="L33" s="90"/>
      <c r="M33" s="91" t="s">
        <v>47</v>
      </c>
      <c r="N33" s="92"/>
      <c r="O33" s="92"/>
      <c r="P33" s="92"/>
      <c r="Q33" s="93"/>
      <c r="R33" s="88" t="s">
        <v>48</v>
      </c>
      <c r="S33" s="89"/>
      <c r="T33" s="89"/>
      <c r="U33" s="89"/>
      <c r="V33" s="89"/>
      <c r="W33" s="89"/>
      <c r="X33" s="89"/>
      <c r="Y33" s="114"/>
    </row>
    <row r="34" spans="2:25" ht="24.95" customHeight="1" x14ac:dyDescent="0.15">
      <c r="B34" s="94"/>
      <c r="C34" s="92"/>
      <c r="D34" s="92"/>
      <c r="E34" s="92"/>
      <c r="F34" s="92"/>
      <c r="G34" s="93"/>
      <c r="H34" s="124"/>
      <c r="I34" s="89"/>
      <c r="J34" s="89"/>
      <c r="K34" s="89"/>
      <c r="L34" s="90"/>
      <c r="M34" s="95"/>
      <c r="N34" s="92"/>
      <c r="O34" s="92"/>
      <c r="P34" s="92"/>
      <c r="Q34" s="93"/>
      <c r="R34" s="121">
        <f>IF(M34="",0,(B34/M34)-(H34/M34))</f>
        <v>0</v>
      </c>
      <c r="S34" s="122"/>
      <c r="T34" s="122"/>
      <c r="U34" s="122"/>
      <c r="V34" s="122"/>
      <c r="W34" s="122"/>
      <c r="X34" s="122"/>
      <c r="Y34" s="123"/>
    </row>
    <row r="35" spans="2:25" ht="24.95" customHeight="1" x14ac:dyDescent="0.15">
      <c r="B35" s="113" t="s">
        <v>42</v>
      </c>
      <c r="C35" s="92"/>
      <c r="D35" s="92"/>
      <c r="E35" s="92"/>
      <c r="F35" s="92"/>
      <c r="G35" s="93"/>
      <c r="H35" s="88" t="s">
        <v>43</v>
      </c>
      <c r="I35" s="89"/>
      <c r="J35" s="89"/>
      <c r="K35" s="89"/>
      <c r="L35" s="90"/>
      <c r="M35" s="91" t="s">
        <v>44</v>
      </c>
      <c r="N35" s="92"/>
      <c r="O35" s="92"/>
      <c r="P35" s="92"/>
      <c r="Q35" s="93"/>
      <c r="R35" s="88" t="s">
        <v>45</v>
      </c>
      <c r="S35" s="89"/>
      <c r="T35" s="89"/>
      <c r="U35" s="89"/>
      <c r="V35" s="89"/>
      <c r="W35" s="89"/>
      <c r="X35" s="89"/>
      <c r="Y35" s="114"/>
    </row>
    <row r="36" spans="2:25" ht="24.95" customHeight="1" x14ac:dyDescent="0.15">
      <c r="B36" s="94"/>
      <c r="C36" s="92"/>
      <c r="D36" s="92"/>
      <c r="E36" s="92"/>
      <c r="F36" s="92"/>
      <c r="G36" s="93"/>
      <c r="H36" s="124"/>
      <c r="I36" s="89"/>
      <c r="J36" s="89"/>
      <c r="K36" s="89"/>
      <c r="L36" s="90"/>
      <c r="M36" s="95">
        <f>IF(M34="",0,B36/(H36/M34))</f>
        <v>0</v>
      </c>
      <c r="N36" s="92"/>
      <c r="O36" s="92"/>
      <c r="P36" s="92"/>
      <c r="Q36" s="93"/>
      <c r="R36" s="125">
        <f>ROUNDDOWN(R34*M36,0)</f>
        <v>0</v>
      </c>
      <c r="S36" s="126"/>
      <c r="T36" s="126"/>
      <c r="U36" s="126"/>
      <c r="V36" s="126"/>
      <c r="W36" s="126"/>
      <c r="X36" s="126"/>
      <c r="Y36" s="127"/>
    </row>
    <row r="37" spans="2:25" ht="24.95" customHeight="1" x14ac:dyDescent="0.15">
      <c r="B37" s="118" t="s">
        <v>39</v>
      </c>
      <c r="C37" s="119"/>
      <c r="D37" s="119"/>
      <c r="E37" s="119"/>
      <c r="F37" s="119"/>
      <c r="G37" s="119"/>
      <c r="H37" s="119"/>
      <c r="I37" s="119"/>
      <c r="J37" s="119"/>
      <c r="K37" s="119"/>
      <c r="L37" s="119"/>
      <c r="M37" s="119"/>
      <c r="N37" s="119"/>
      <c r="O37" s="119"/>
      <c r="P37" s="119"/>
      <c r="Q37" s="120"/>
      <c r="R37" s="115">
        <f>MIN(R32,R36)</f>
        <v>0</v>
      </c>
      <c r="S37" s="116"/>
      <c r="T37" s="116"/>
      <c r="U37" s="116"/>
      <c r="V37" s="116"/>
      <c r="W37" s="116"/>
      <c r="X37" s="116"/>
      <c r="Y37" s="117"/>
    </row>
  </sheetData>
  <mergeCells count="237">
    <mergeCell ref="B37:Q37"/>
    <mergeCell ref="R37:Y37"/>
    <mergeCell ref="B34:G34"/>
    <mergeCell ref="H34:L34"/>
    <mergeCell ref="M34:Q34"/>
    <mergeCell ref="R34:Y34"/>
    <mergeCell ref="B35:G35"/>
    <mergeCell ref="H35:L35"/>
    <mergeCell ref="M35:Q35"/>
    <mergeCell ref="R35:Y35"/>
    <mergeCell ref="B36:G36"/>
    <mergeCell ref="H36:L36"/>
    <mergeCell ref="M36:Q36"/>
    <mergeCell ref="R36:Y36"/>
    <mergeCell ref="B33:G33"/>
    <mergeCell ref="H33:L33"/>
    <mergeCell ref="M33:Q33"/>
    <mergeCell ref="R33:Y33"/>
    <mergeCell ref="R18:S18"/>
    <mergeCell ref="T18:V18"/>
    <mergeCell ref="W18:Y18"/>
    <mergeCell ref="B19:D19"/>
    <mergeCell ref="E19:G19"/>
    <mergeCell ref="H19:I19"/>
    <mergeCell ref="R19:S19"/>
    <mergeCell ref="T19:V19"/>
    <mergeCell ref="B31:Y31"/>
    <mergeCell ref="B32:Q32"/>
    <mergeCell ref="R32:Y32"/>
    <mergeCell ref="T30:V30"/>
    <mergeCell ref="W30:Y30"/>
    <mergeCell ref="T28:V28"/>
    <mergeCell ref="W28:Y28"/>
    <mergeCell ref="B29:D29"/>
    <mergeCell ref="J19:L19"/>
    <mergeCell ref="W19:Y19"/>
    <mergeCell ref="M19:N19"/>
    <mergeCell ref="O19:Q19"/>
    <mergeCell ref="B18:D18"/>
    <mergeCell ref="E18:G18"/>
    <mergeCell ref="H18:I18"/>
    <mergeCell ref="J18:L18"/>
    <mergeCell ref="M18:N18"/>
    <mergeCell ref="O18:Q18"/>
    <mergeCell ref="B17:D17"/>
    <mergeCell ref="E17:G17"/>
    <mergeCell ref="H17:I17"/>
    <mergeCell ref="J17:L17"/>
    <mergeCell ref="M17:N17"/>
    <mergeCell ref="O17:Q17"/>
    <mergeCell ref="R17:S17"/>
    <mergeCell ref="T17:V17"/>
    <mergeCell ref="W17:Y17"/>
    <mergeCell ref="B16:D16"/>
    <mergeCell ref="E16:G16"/>
    <mergeCell ref="H16:I16"/>
    <mergeCell ref="J16:L16"/>
    <mergeCell ref="M16:N16"/>
    <mergeCell ref="O16:Q16"/>
    <mergeCell ref="R16:S16"/>
    <mergeCell ref="T16:V16"/>
    <mergeCell ref="W16:Y16"/>
    <mergeCell ref="B15:D15"/>
    <mergeCell ref="E15:G15"/>
    <mergeCell ref="H15:I15"/>
    <mergeCell ref="J15:L15"/>
    <mergeCell ref="M15:N15"/>
    <mergeCell ref="O15:Q15"/>
    <mergeCell ref="R15:S15"/>
    <mergeCell ref="T15:V15"/>
    <mergeCell ref="W15:Y15"/>
    <mergeCell ref="B13:D13"/>
    <mergeCell ref="E13:G13"/>
    <mergeCell ref="H13:I13"/>
    <mergeCell ref="J13:L13"/>
    <mergeCell ref="M13:N13"/>
    <mergeCell ref="O13:Q13"/>
    <mergeCell ref="R13:S13"/>
    <mergeCell ref="T13:V13"/>
    <mergeCell ref="W13:Y13"/>
    <mergeCell ref="B14:D14"/>
    <mergeCell ref="E14:G14"/>
    <mergeCell ref="H14:I14"/>
    <mergeCell ref="J14:L14"/>
    <mergeCell ref="M14:N14"/>
    <mergeCell ref="O14:Q14"/>
    <mergeCell ref="R14:S14"/>
    <mergeCell ref="T14:V14"/>
    <mergeCell ref="W14:Y14"/>
    <mergeCell ref="B12:D12"/>
    <mergeCell ref="E12:G12"/>
    <mergeCell ref="H12:I12"/>
    <mergeCell ref="J12:L12"/>
    <mergeCell ref="M12:N12"/>
    <mergeCell ref="O12:Q12"/>
    <mergeCell ref="R12:S12"/>
    <mergeCell ref="T12:V12"/>
    <mergeCell ref="W12:Y12"/>
    <mergeCell ref="B11:D11"/>
    <mergeCell ref="E11:G11"/>
    <mergeCell ref="H11:I11"/>
    <mergeCell ref="J11:L11"/>
    <mergeCell ref="M11:N11"/>
    <mergeCell ref="O11:Q11"/>
    <mergeCell ref="R11:S11"/>
    <mergeCell ref="T11:V11"/>
    <mergeCell ref="W11:Y11"/>
    <mergeCell ref="B10:D10"/>
    <mergeCell ref="E10:G10"/>
    <mergeCell ref="H10:I10"/>
    <mergeCell ref="J10:L10"/>
    <mergeCell ref="M10:N10"/>
    <mergeCell ref="O10:Q10"/>
    <mergeCell ref="R10:S10"/>
    <mergeCell ref="T10:V10"/>
    <mergeCell ref="W10:Y10"/>
    <mergeCell ref="J29:L29"/>
    <mergeCell ref="M29:N29"/>
    <mergeCell ref="O29:Q29"/>
    <mergeCell ref="R29:S29"/>
    <mergeCell ref="T29:V29"/>
    <mergeCell ref="R27:S27"/>
    <mergeCell ref="T27:V27"/>
    <mergeCell ref="W29:Y29"/>
    <mergeCell ref="B30:D30"/>
    <mergeCell ref="E30:G30"/>
    <mergeCell ref="H30:I30"/>
    <mergeCell ref="J30:L30"/>
    <mergeCell ref="M30:N30"/>
    <mergeCell ref="O30:Q30"/>
    <mergeCell ref="R30:S30"/>
    <mergeCell ref="E29:G29"/>
    <mergeCell ref="H29:I29"/>
    <mergeCell ref="B26:D26"/>
    <mergeCell ref="E26:G26"/>
    <mergeCell ref="H26:I26"/>
    <mergeCell ref="J26:L26"/>
    <mergeCell ref="M26:N26"/>
    <mergeCell ref="W27:Y27"/>
    <mergeCell ref="B28:D28"/>
    <mergeCell ref="E28:G28"/>
    <mergeCell ref="H28:I28"/>
    <mergeCell ref="J28:L28"/>
    <mergeCell ref="M28:N28"/>
    <mergeCell ref="O28:Q28"/>
    <mergeCell ref="R28:S28"/>
    <mergeCell ref="B27:D27"/>
    <mergeCell ref="E27:G27"/>
    <mergeCell ref="O26:Q26"/>
    <mergeCell ref="R26:S26"/>
    <mergeCell ref="T26:V26"/>
    <mergeCell ref="W26:Y26"/>
    <mergeCell ref="T24:V24"/>
    <mergeCell ref="W24:Y24"/>
    <mergeCell ref="R25:S25"/>
    <mergeCell ref="T25:V25"/>
    <mergeCell ref="H27:I27"/>
    <mergeCell ref="J27:L27"/>
    <mergeCell ref="M27:N27"/>
    <mergeCell ref="O27:Q27"/>
    <mergeCell ref="W25:Y25"/>
    <mergeCell ref="B24:D24"/>
    <mergeCell ref="E24:G24"/>
    <mergeCell ref="H24:I24"/>
    <mergeCell ref="J24:L24"/>
    <mergeCell ref="M24:N24"/>
    <mergeCell ref="O24:Q24"/>
    <mergeCell ref="R24:S24"/>
    <mergeCell ref="B25:D25"/>
    <mergeCell ref="E25:G25"/>
    <mergeCell ref="H25:I25"/>
    <mergeCell ref="J25:L25"/>
    <mergeCell ref="M25:N25"/>
    <mergeCell ref="O25:Q25"/>
    <mergeCell ref="B23:D23"/>
    <mergeCell ref="E23:G23"/>
    <mergeCell ref="H23:I23"/>
    <mergeCell ref="J23:L23"/>
    <mergeCell ref="M23:N23"/>
    <mergeCell ref="O23:Q23"/>
    <mergeCell ref="R23:S23"/>
    <mergeCell ref="T23:V23"/>
    <mergeCell ref="W23:Y23"/>
    <mergeCell ref="B22:D22"/>
    <mergeCell ref="E22:G22"/>
    <mergeCell ref="H22:I22"/>
    <mergeCell ref="J22:L22"/>
    <mergeCell ref="M22:N22"/>
    <mergeCell ref="O22:Q22"/>
    <mergeCell ref="R22:S22"/>
    <mergeCell ref="T22:V22"/>
    <mergeCell ref="W22:Y22"/>
    <mergeCell ref="B21:D21"/>
    <mergeCell ref="E21:G21"/>
    <mergeCell ref="H21:I21"/>
    <mergeCell ref="J21:L21"/>
    <mergeCell ref="M21:N21"/>
    <mergeCell ref="O21:Q21"/>
    <mergeCell ref="R21:S21"/>
    <mergeCell ref="T21:V21"/>
    <mergeCell ref="W21:Y21"/>
    <mergeCell ref="B20:D20"/>
    <mergeCell ref="E20:G20"/>
    <mergeCell ref="H20:I20"/>
    <mergeCell ref="J20:L20"/>
    <mergeCell ref="M20:N20"/>
    <mergeCell ref="O20:Q20"/>
    <mergeCell ref="R20:S20"/>
    <mergeCell ref="T20:V20"/>
    <mergeCell ref="W20:Y20"/>
    <mergeCell ref="B9:D9"/>
    <mergeCell ref="E9:G9"/>
    <mergeCell ref="H9:I9"/>
    <mergeCell ref="J9:L9"/>
    <mergeCell ref="M9:N9"/>
    <mergeCell ref="O9:Q9"/>
    <mergeCell ref="R9:S9"/>
    <mergeCell ref="T9:V9"/>
    <mergeCell ref="W9:Y9"/>
    <mergeCell ref="B8:D8"/>
    <mergeCell ref="E8:G8"/>
    <mergeCell ref="H8:I8"/>
    <mergeCell ref="J8:L8"/>
    <mergeCell ref="M8:N8"/>
    <mergeCell ref="O8:Q8"/>
    <mergeCell ref="R8:S8"/>
    <mergeCell ref="T8:V8"/>
    <mergeCell ref="W8:Y8"/>
    <mergeCell ref="V3:Y3"/>
    <mergeCell ref="C5:D5"/>
    <mergeCell ref="O5:R5"/>
    <mergeCell ref="S5:X5"/>
    <mergeCell ref="B3:D3"/>
    <mergeCell ref="E3:H3"/>
    <mergeCell ref="I3:R3"/>
    <mergeCell ref="S3:U3"/>
    <mergeCell ref="B7:Y7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Y37"/>
  <sheetViews>
    <sheetView showGridLines="0" showZeros="0" workbookViewId="0">
      <selection activeCell="J11" sqref="J11:L11"/>
    </sheetView>
  </sheetViews>
  <sheetFormatPr defaultRowHeight="11.25" x14ac:dyDescent="0.15"/>
  <cols>
    <col min="1" max="1" width="2.83203125" customWidth="1"/>
    <col min="2" max="25" width="4" customWidth="1"/>
  </cols>
  <sheetData>
    <row r="2" spans="2:25" x14ac:dyDescent="0.15">
      <c r="B2" t="s">
        <v>33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2"/>
      <c r="X2" s="1"/>
      <c r="Y2" s="2" t="s">
        <v>0</v>
      </c>
    </row>
    <row r="3" spans="2:25" ht="39.950000000000003" customHeight="1" x14ac:dyDescent="0.15">
      <c r="B3" s="79" t="s">
        <v>1</v>
      </c>
      <c r="C3" s="80"/>
      <c r="D3" s="80"/>
      <c r="E3" s="81" t="str">
        <f>TEXT([1]기본정보!F15,"yyyy.mm.dd.")&amp;"                ~                "&amp;TEXT([1]기본정보!F16,"yyyy.mm.dd.")</f>
        <v>2014.01.01.                ~                2014.12.31.</v>
      </c>
      <c r="F3" s="82"/>
      <c r="G3" s="82"/>
      <c r="H3" s="83"/>
      <c r="I3" s="84" t="s">
        <v>30</v>
      </c>
      <c r="J3" s="85"/>
      <c r="K3" s="85"/>
      <c r="L3" s="85"/>
      <c r="M3" s="85"/>
      <c r="N3" s="85"/>
      <c r="O3" s="85"/>
      <c r="P3" s="85"/>
      <c r="Q3" s="85"/>
      <c r="R3" s="86"/>
      <c r="S3" s="80" t="s">
        <v>3</v>
      </c>
      <c r="T3" s="80"/>
      <c r="U3" s="80"/>
      <c r="V3" s="128" t="str">
        <f>[1]기본정보!F6</f>
        <v>영화조세**</v>
      </c>
      <c r="W3" s="128"/>
      <c r="X3" s="128"/>
      <c r="Y3" s="129"/>
    </row>
    <row r="4" spans="2:25" x14ac:dyDescent="0.15">
      <c r="B4" s="18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20"/>
    </row>
    <row r="5" spans="2:25" ht="24.95" customHeight="1" x14ac:dyDescent="0.15">
      <c r="B5" s="21"/>
      <c r="C5" s="130"/>
      <c r="D5" s="162"/>
      <c r="E5" s="23"/>
      <c r="F5" s="23"/>
      <c r="G5" s="22"/>
      <c r="H5" s="23"/>
      <c r="I5" s="23"/>
      <c r="J5" s="23"/>
      <c r="K5" s="23"/>
      <c r="L5" s="23"/>
      <c r="M5" s="23"/>
      <c r="N5" s="23"/>
      <c r="O5" s="131" t="s">
        <v>4</v>
      </c>
      <c r="P5" s="132"/>
      <c r="Q5" s="132"/>
      <c r="R5" s="132"/>
      <c r="S5" s="133">
        <f>[1]기본정보!F9</f>
        <v>2038163202</v>
      </c>
      <c r="T5" s="134"/>
      <c r="U5" s="134"/>
      <c r="V5" s="134"/>
      <c r="W5" s="134"/>
      <c r="X5" s="135"/>
      <c r="Y5" s="24"/>
    </row>
    <row r="6" spans="2:25" x14ac:dyDescent="0.15">
      <c r="B6" s="25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7"/>
    </row>
    <row r="7" spans="2:25" ht="24.95" customHeight="1" x14ac:dyDescent="0.15">
      <c r="B7" s="57" t="s">
        <v>34</v>
      </c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9"/>
    </row>
    <row r="8" spans="2:25" ht="50.1" customHeight="1" x14ac:dyDescent="0.15">
      <c r="B8" s="136" t="s">
        <v>14</v>
      </c>
      <c r="C8" s="137"/>
      <c r="D8" s="137"/>
      <c r="E8" s="138" t="s">
        <v>15</v>
      </c>
      <c r="F8" s="137"/>
      <c r="G8" s="137"/>
      <c r="H8" s="139" t="s">
        <v>16</v>
      </c>
      <c r="I8" s="140"/>
      <c r="J8" s="141" t="s">
        <v>17</v>
      </c>
      <c r="K8" s="142"/>
      <c r="L8" s="140"/>
      <c r="M8" s="138" t="s">
        <v>18</v>
      </c>
      <c r="N8" s="137"/>
      <c r="O8" s="139" t="s">
        <v>19</v>
      </c>
      <c r="P8" s="143"/>
      <c r="Q8" s="144"/>
      <c r="R8" s="139" t="s">
        <v>20</v>
      </c>
      <c r="S8" s="144"/>
      <c r="T8" s="139" t="s">
        <v>21</v>
      </c>
      <c r="U8" s="143"/>
      <c r="V8" s="144"/>
      <c r="W8" s="139" t="s">
        <v>22</v>
      </c>
      <c r="X8" s="143"/>
      <c r="Y8" s="145"/>
    </row>
    <row r="9" spans="2:25" ht="24.95" customHeight="1" x14ac:dyDescent="0.15">
      <c r="B9" s="146"/>
      <c r="C9" s="147"/>
      <c r="D9" s="147"/>
      <c r="E9" s="147"/>
      <c r="F9" s="147"/>
      <c r="G9" s="147"/>
      <c r="H9" s="148"/>
      <c r="I9" s="149"/>
      <c r="J9" s="150"/>
      <c r="K9" s="151"/>
      <c r="L9" s="152"/>
      <c r="M9" s="147"/>
      <c r="N9" s="147"/>
      <c r="O9" s="150"/>
      <c r="P9" s="151"/>
      <c r="Q9" s="152"/>
      <c r="R9" s="148"/>
      <c r="S9" s="149"/>
      <c r="T9" s="150"/>
      <c r="U9" s="151"/>
      <c r="V9" s="152"/>
      <c r="W9" s="150"/>
      <c r="X9" s="151"/>
      <c r="Y9" s="153"/>
    </row>
    <row r="10" spans="2:25" ht="24.95" customHeight="1" x14ac:dyDescent="0.15">
      <c r="B10" s="146"/>
      <c r="C10" s="147"/>
      <c r="D10" s="147"/>
      <c r="E10" s="147"/>
      <c r="F10" s="147"/>
      <c r="G10" s="147"/>
      <c r="H10" s="148"/>
      <c r="I10" s="149"/>
      <c r="J10" s="150"/>
      <c r="K10" s="151"/>
      <c r="L10" s="152"/>
      <c r="M10" s="147"/>
      <c r="N10" s="147"/>
      <c r="O10" s="150"/>
      <c r="P10" s="151"/>
      <c r="Q10" s="152"/>
      <c r="R10" s="148"/>
      <c r="S10" s="149"/>
      <c r="T10" s="150"/>
      <c r="U10" s="151"/>
      <c r="V10" s="152"/>
      <c r="W10" s="150"/>
      <c r="X10" s="151"/>
      <c r="Y10" s="153"/>
    </row>
    <row r="11" spans="2:25" ht="24.95" customHeight="1" x14ac:dyDescent="0.15">
      <c r="B11" s="146"/>
      <c r="C11" s="147"/>
      <c r="D11" s="147"/>
      <c r="E11" s="147"/>
      <c r="F11" s="147"/>
      <c r="G11" s="147"/>
      <c r="H11" s="148"/>
      <c r="I11" s="149"/>
      <c r="J11" s="150"/>
      <c r="K11" s="151"/>
      <c r="L11" s="152"/>
      <c r="M11" s="147"/>
      <c r="N11" s="147"/>
      <c r="O11" s="150"/>
      <c r="P11" s="151"/>
      <c r="Q11" s="152"/>
      <c r="R11" s="148"/>
      <c r="S11" s="149"/>
      <c r="T11" s="150"/>
      <c r="U11" s="151"/>
      <c r="V11" s="152"/>
      <c r="W11" s="150"/>
      <c r="X11" s="151"/>
      <c r="Y11" s="153"/>
    </row>
    <row r="12" spans="2:25" ht="24.95" customHeight="1" x14ac:dyDescent="0.15">
      <c r="B12" s="146"/>
      <c r="C12" s="147"/>
      <c r="D12" s="147"/>
      <c r="E12" s="147"/>
      <c r="F12" s="147"/>
      <c r="G12" s="147"/>
      <c r="H12" s="148"/>
      <c r="I12" s="149"/>
      <c r="J12" s="150"/>
      <c r="K12" s="151"/>
      <c r="L12" s="152"/>
      <c r="M12" s="147"/>
      <c r="N12" s="147"/>
      <c r="O12" s="150"/>
      <c r="P12" s="151"/>
      <c r="Q12" s="152"/>
      <c r="R12" s="148"/>
      <c r="S12" s="149"/>
      <c r="T12" s="150"/>
      <c r="U12" s="151"/>
      <c r="V12" s="152"/>
      <c r="W12" s="150"/>
      <c r="X12" s="151"/>
      <c r="Y12" s="153"/>
    </row>
    <row r="13" spans="2:25" ht="24.95" customHeight="1" x14ac:dyDescent="0.15">
      <c r="B13" s="146"/>
      <c r="C13" s="147"/>
      <c r="D13" s="147"/>
      <c r="E13" s="147"/>
      <c r="F13" s="147"/>
      <c r="G13" s="147"/>
      <c r="H13" s="148"/>
      <c r="I13" s="149"/>
      <c r="J13" s="150"/>
      <c r="K13" s="151"/>
      <c r="L13" s="152"/>
      <c r="M13" s="147"/>
      <c r="N13" s="147"/>
      <c r="O13" s="150"/>
      <c r="P13" s="151"/>
      <c r="Q13" s="152"/>
      <c r="R13" s="148"/>
      <c r="S13" s="149"/>
      <c r="T13" s="150"/>
      <c r="U13" s="151"/>
      <c r="V13" s="152"/>
      <c r="W13" s="150"/>
      <c r="X13" s="151"/>
      <c r="Y13" s="153"/>
    </row>
    <row r="14" spans="2:25" ht="24.95" customHeight="1" x14ac:dyDescent="0.15">
      <c r="B14" s="146"/>
      <c r="C14" s="147"/>
      <c r="D14" s="147"/>
      <c r="E14" s="147"/>
      <c r="F14" s="147"/>
      <c r="G14" s="147"/>
      <c r="H14" s="148"/>
      <c r="I14" s="149"/>
      <c r="J14" s="150"/>
      <c r="K14" s="151"/>
      <c r="L14" s="152"/>
      <c r="M14" s="147"/>
      <c r="N14" s="147"/>
      <c r="O14" s="150"/>
      <c r="P14" s="151"/>
      <c r="Q14" s="152"/>
      <c r="R14" s="148"/>
      <c r="S14" s="149"/>
      <c r="T14" s="150"/>
      <c r="U14" s="151"/>
      <c r="V14" s="152"/>
      <c r="W14" s="150"/>
      <c r="X14" s="151"/>
      <c r="Y14" s="153"/>
    </row>
    <row r="15" spans="2:25" ht="24.95" customHeight="1" x14ac:dyDescent="0.15">
      <c r="B15" s="146"/>
      <c r="C15" s="147"/>
      <c r="D15" s="147"/>
      <c r="E15" s="147"/>
      <c r="F15" s="147"/>
      <c r="G15" s="147"/>
      <c r="H15" s="148"/>
      <c r="I15" s="149"/>
      <c r="J15" s="150"/>
      <c r="K15" s="151"/>
      <c r="L15" s="152"/>
      <c r="M15" s="147"/>
      <c r="N15" s="147"/>
      <c r="O15" s="150"/>
      <c r="P15" s="151"/>
      <c r="Q15" s="152"/>
      <c r="R15" s="148"/>
      <c r="S15" s="149"/>
      <c r="T15" s="150"/>
      <c r="U15" s="151"/>
      <c r="V15" s="152"/>
      <c r="W15" s="150"/>
      <c r="X15" s="151"/>
      <c r="Y15" s="153"/>
    </row>
    <row r="16" spans="2:25" ht="24.95" customHeight="1" x14ac:dyDescent="0.15">
      <c r="B16" s="146"/>
      <c r="C16" s="147"/>
      <c r="D16" s="147"/>
      <c r="E16" s="147"/>
      <c r="F16" s="147"/>
      <c r="G16" s="147"/>
      <c r="H16" s="148"/>
      <c r="I16" s="149"/>
      <c r="J16" s="150"/>
      <c r="K16" s="151"/>
      <c r="L16" s="152"/>
      <c r="M16" s="147"/>
      <c r="N16" s="147"/>
      <c r="O16" s="150"/>
      <c r="P16" s="151"/>
      <c r="Q16" s="152"/>
      <c r="R16" s="148"/>
      <c r="S16" s="149"/>
      <c r="T16" s="150"/>
      <c r="U16" s="151"/>
      <c r="V16" s="152"/>
      <c r="W16" s="150"/>
      <c r="X16" s="151"/>
      <c r="Y16" s="153"/>
    </row>
    <row r="17" spans="2:25" ht="24.95" customHeight="1" x14ac:dyDescent="0.15">
      <c r="B17" s="146"/>
      <c r="C17" s="147"/>
      <c r="D17" s="147"/>
      <c r="E17" s="147"/>
      <c r="F17" s="147"/>
      <c r="G17" s="147"/>
      <c r="H17" s="148"/>
      <c r="I17" s="149"/>
      <c r="J17" s="150"/>
      <c r="K17" s="151"/>
      <c r="L17" s="152"/>
      <c r="M17" s="147"/>
      <c r="N17" s="147"/>
      <c r="O17" s="150"/>
      <c r="P17" s="151"/>
      <c r="Q17" s="152"/>
      <c r="R17" s="148"/>
      <c r="S17" s="149"/>
      <c r="T17" s="150"/>
      <c r="U17" s="151"/>
      <c r="V17" s="152"/>
      <c r="W17" s="150"/>
      <c r="X17" s="151"/>
      <c r="Y17" s="153"/>
    </row>
    <row r="18" spans="2:25" ht="24.95" customHeight="1" x14ac:dyDescent="0.15">
      <c r="B18" s="146"/>
      <c r="C18" s="147"/>
      <c r="D18" s="147"/>
      <c r="E18" s="147"/>
      <c r="F18" s="147"/>
      <c r="G18" s="147"/>
      <c r="H18" s="148"/>
      <c r="I18" s="149"/>
      <c r="J18" s="150"/>
      <c r="K18" s="151"/>
      <c r="L18" s="152"/>
      <c r="M18" s="147"/>
      <c r="N18" s="147"/>
      <c r="O18" s="150"/>
      <c r="P18" s="151"/>
      <c r="Q18" s="152"/>
      <c r="R18" s="148"/>
      <c r="S18" s="149"/>
      <c r="T18" s="150"/>
      <c r="U18" s="151"/>
      <c r="V18" s="152"/>
      <c r="W18" s="150"/>
      <c r="X18" s="151"/>
      <c r="Y18" s="153"/>
    </row>
    <row r="19" spans="2:25" ht="24.95" customHeight="1" x14ac:dyDescent="0.15">
      <c r="B19" s="146"/>
      <c r="C19" s="147"/>
      <c r="D19" s="147"/>
      <c r="E19" s="147"/>
      <c r="F19" s="147"/>
      <c r="G19" s="147"/>
      <c r="H19" s="148"/>
      <c r="I19" s="149"/>
      <c r="J19" s="150"/>
      <c r="K19" s="151"/>
      <c r="L19" s="152"/>
      <c r="M19" s="147"/>
      <c r="N19" s="147"/>
      <c r="O19" s="150"/>
      <c r="P19" s="151"/>
      <c r="Q19" s="152"/>
      <c r="R19" s="148"/>
      <c r="S19" s="149"/>
      <c r="T19" s="150"/>
      <c r="U19" s="151"/>
      <c r="V19" s="152"/>
      <c r="W19" s="150"/>
      <c r="X19" s="151"/>
      <c r="Y19" s="153"/>
    </row>
    <row r="20" spans="2:25" ht="24.95" customHeight="1" x14ac:dyDescent="0.15">
      <c r="B20" s="146"/>
      <c r="C20" s="147"/>
      <c r="D20" s="147"/>
      <c r="E20" s="147"/>
      <c r="F20" s="147"/>
      <c r="G20" s="147"/>
      <c r="H20" s="148"/>
      <c r="I20" s="149"/>
      <c r="J20" s="150"/>
      <c r="K20" s="151"/>
      <c r="L20" s="152"/>
      <c r="M20" s="147"/>
      <c r="N20" s="147"/>
      <c r="O20" s="150"/>
      <c r="P20" s="151"/>
      <c r="Q20" s="152"/>
      <c r="R20" s="148"/>
      <c r="S20" s="149"/>
      <c r="T20" s="150"/>
      <c r="U20" s="151"/>
      <c r="V20" s="152"/>
      <c r="W20" s="150"/>
      <c r="X20" s="151"/>
      <c r="Y20" s="153"/>
    </row>
    <row r="21" spans="2:25" ht="24.95" customHeight="1" x14ac:dyDescent="0.15">
      <c r="B21" s="146"/>
      <c r="C21" s="147"/>
      <c r="D21" s="147"/>
      <c r="E21" s="147"/>
      <c r="F21" s="147"/>
      <c r="G21" s="147"/>
      <c r="H21" s="148"/>
      <c r="I21" s="149"/>
      <c r="J21" s="150"/>
      <c r="K21" s="151"/>
      <c r="L21" s="152"/>
      <c r="M21" s="147"/>
      <c r="N21" s="147"/>
      <c r="O21" s="150"/>
      <c r="P21" s="151"/>
      <c r="Q21" s="152"/>
      <c r="R21" s="148"/>
      <c r="S21" s="149"/>
      <c r="T21" s="150"/>
      <c r="U21" s="151"/>
      <c r="V21" s="152"/>
      <c r="W21" s="150"/>
      <c r="X21" s="151"/>
      <c r="Y21" s="153"/>
    </row>
    <row r="22" spans="2:25" ht="24.95" customHeight="1" x14ac:dyDescent="0.15">
      <c r="B22" s="146"/>
      <c r="C22" s="147"/>
      <c r="D22" s="147"/>
      <c r="E22" s="147"/>
      <c r="F22" s="147"/>
      <c r="G22" s="147"/>
      <c r="H22" s="148"/>
      <c r="I22" s="149"/>
      <c r="J22" s="150"/>
      <c r="K22" s="151"/>
      <c r="L22" s="152"/>
      <c r="M22" s="147"/>
      <c r="N22" s="147"/>
      <c r="O22" s="150"/>
      <c r="P22" s="151"/>
      <c r="Q22" s="152"/>
      <c r="R22" s="148"/>
      <c r="S22" s="149"/>
      <c r="T22" s="150"/>
      <c r="U22" s="151"/>
      <c r="V22" s="152"/>
      <c r="W22" s="150"/>
      <c r="X22" s="151"/>
      <c r="Y22" s="153"/>
    </row>
    <row r="23" spans="2:25" ht="24.95" customHeight="1" x14ac:dyDescent="0.15">
      <c r="B23" s="146"/>
      <c r="C23" s="147"/>
      <c r="D23" s="147"/>
      <c r="E23" s="147"/>
      <c r="F23" s="147"/>
      <c r="G23" s="147"/>
      <c r="H23" s="148"/>
      <c r="I23" s="149"/>
      <c r="J23" s="150"/>
      <c r="K23" s="151"/>
      <c r="L23" s="152"/>
      <c r="M23" s="147"/>
      <c r="N23" s="147"/>
      <c r="O23" s="150"/>
      <c r="P23" s="151"/>
      <c r="Q23" s="152"/>
      <c r="R23" s="148"/>
      <c r="S23" s="149"/>
      <c r="T23" s="150"/>
      <c r="U23" s="151"/>
      <c r="V23" s="152"/>
      <c r="W23" s="150"/>
      <c r="X23" s="151"/>
      <c r="Y23" s="153"/>
    </row>
    <row r="24" spans="2:25" ht="24.95" customHeight="1" x14ac:dyDescent="0.15">
      <c r="B24" s="146"/>
      <c r="C24" s="147"/>
      <c r="D24" s="147"/>
      <c r="E24" s="147"/>
      <c r="F24" s="147"/>
      <c r="G24" s="147"/>
      <c r="H24" s="148"/>
      <c r="I24" s="149"/>
      <c r="J24" s="150"/>
      <c r="K24" s="151"/>
      <c r="L24" s="152"/>
      <c r="M24" s="147"/>
      <c r="N24" s="147"/>
      <c r="O24" s="150"/>
      <c r="P24" s="151"/>
      <c r="Q24" s="152"/>
      <c r="R24" s="148"/>
      <c r="S24" s="149"/>
      <c r="T24" s="150"/>
      <c r="U24" s="151"/>
      <c r="V24" s="152"/>
      <c r="W24" s="150"/>
      <c r="X24" s="151"/>
      <c r="Y24" s="153"/>
    </row>
    <row r="25" spans="2:25" ht="24.95" customHeight="1" x14ac:dyDescent="0.15">
      <c r="B25" s="146"/>
      <c r="C25" s="147"/>
      <c r="D25" s="147"/>
      <c r="E25" s="147"/>
      <c r="F25" s="147"/>
      <c r="G25" s="147"/>
      <c r="H25" s="148"/>
      <c r="I25" s="149"/>
      <c r="J25" s="150"/>
      <c r="K25" s="151"/>
      <c r="L25" s="152"/>
      <c r="M25" s="147"/>
      <c r="N25" s="147"/>
      <c r="O25" s="150"/>
      <c r="P25" s="151"/>
      <c r="Q25" s="152"/>
      <c r="R25" s="148"/>
      <c r="S25" s="149"/>
      <c r="T25" s="150"/>
      <c r="U25" s="151"/>
      <c r="V25" s="152"/>
      <c r="W25" s="150"/>
      <c r="X25" s="151"/>
      <c r="Y25" s="153"/>
    </row>
    <row r="26" spans="2:25" ht="24.95" customHeight="1" x14ac:dyDescent="0.15">
      <c r="B26" s="146"/>
      <c r="C26" s="147"/>
      <c r="D26" s="147"/>
      <c r="E26" s="147"/>
      <c r="F26" s="147"/>
      <c r="G26" s="147"/>
      <c r="H26" s="148"/>
      <c r="I26" s="149"/>
      <c r="J26" s="150"/>
      <c r="K26" s="151"/>
      <c r="L26" s="152"/>
      <c r="M26" s="147"/>
      <c r="N26" s="147"/>
      <c r="O26" s="150"/>
      <c r="P26" s="151"/>
      <c r="Q26" s="152"/>
      <c r="R26" s="148"/>
      <c r="S26" s="149"/>
      <c r="T26" s="150"/>
      <c r="U26" s="151"/>
      <c r="V26" s="152"/>
      <c r="W26" s="150"/>
      <c r="X26" s="151"/>
      <c r="Y26" s="153"/>
    </row>
    <row r="27" spans="2:25" ht="24.95" customHeight="1" x14ac:dyDescent="0.15">
      <c r="B27" s="146"/>
      <c r="C27" s="147"/>
      <c r="D27" s="147"/>
      <c r="E27" s="147"/>
      <c r="F27" s="147"/>
      <c r="G27" s="147"/>
      <c r="H27" s="148"/>
      <c r="I27" s="149"/>
      <c r="J27" s="150"/>
      <c r="K27" s="151"/>
      <c r="L27" s="152"/>
      <c r="M27" s="147"/>
      <c r="N27" s="147"/>
      <c r="O27" s="150"/>
      <c r="P27" s="151"/>
      <c r="Q27" s="152"/>
      <c r="R27" s="148"/>
      <c r="S27" s="149"/>
      <c r="T27" s="150"/>
      <c r="U27" s="151"/>
      <c r="V27" s="152"/>
      <c r="W27" s="150"/>
      <c r="X27" s="151"/>
      <c r="Y27" s="153"/>
    </row>
    <row r="28" spans="2:25" ht="24.95" customHeight="1" x14ac:dyDescent="0.15">
      <c r="B28" s="146"/>
      <c r="C28" s="147"/>
      <c r="D28" s="147"/>
      <c r="E28" s="147"/>
      <c r="F28" s="147"/>
      <c r="G28" s="147"/>
      <c r="H28" s="148"/>
      <c r="I28" s="149"/>
      <c r="J28" s="150"/>
      <c r="K28" s="151"/>
      <c r="L28" s="152"/>
      <c r="M28" s="147"/>
      <c r="N28" s="147"/>
      <c r="O28" s="150"/>
      <c r="P28" s="151"/>
      <c r="Q28" s="152"/>
      <c r="R28" s="148"/>
      <c r="S28" s="149"/>
      <c r="T28" s="150"/>
      <c r="U28" s="151"/>
      <c r="V28" s="152"/>
      <c r="W28" s="150"/>
      <c r="X28" s="151"/>
      <c r="Y28" s="153"/>
    </row>
    <row r="29" spans="2:25" ht="24.95" customHeight="1" x14ac:dyDescent="0.15">
      <c r="B29" s="146"/>
      <c r="C29" s="147"/>
      <c r="D29" s="147"/>
      <c r="E29" s="147"/>
      <c r="F29" s="147"/>
      <c r="G29" s="147"/>
      <c r="H29" s="148"/>
      <c r="I29" s="149"/>
      <c r="J29" s="150"/>
      <c r="K29" s="151"/>
      <c r="L29" s="152"/>
      <c r="M29" s="147"/>
      <c r="N29" s="147"/>
      <c r="O29" s="150"/>
      <c r="P29" s="151"/>
      <c r="Q29" s="152"/>
      <c r="R29" s="148"/>
      <c r="S29" s="149"/>
      <c r="T29" s="150"/>
      <c r="U29" s="151"/>
      <c r="V29" s="152"/>
      <c r="W29" s="150"/>
      <c r="X29" s="151"/>
      <c r="Y29" s="153"/>
    </row>
    <row r="30" spans="2:25" ht="24.95" customHeight="1" x14ac:dyDescent="0.15">
      <c r="B30" s="154"/>
      <c r="C30" s="155"/>
      <c r="D30" s="155"/>
      <c r="E30" s="155"/>
      <c r="F30" s="155"/>
      <c r="G30" s="155"/>
      <c r="H30" s="156"/>
      <c r="I30" s="157"/>
      <c r="J30" s="158"/>
      <c r="K30" s="159"/>
      <c r="L30" s="160"/>
      <c r="M30" s="155"/>
      <c r="N30" s="155"/>
      <c r="O30" s="158"/>
      <c r="P30" s="159"/>
      <c r="Q30" s="160"/>
      <c r="R30" s="156"/>
      <c r="S30" s="157"/>
      <c r="T30" s="158"/>
      <c r="U30" s="159"/>
      <c r="V30" s="160"/>
      <c r="W30" s="158"/>
      <c r="X30" s="159"/>
      <c r="Y30" s="161"/>
    </row>
    <row r="31" spans="2:25" ht="24.95" customHeight="1" x14ac:dyDescent="0.15">
      <c r="B31" s="106" t="s">
        <v>41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07"/>
      <c r="S31" s="107"/>
      <c r="T31" s="107"/>
      <c r="U31" s="107"/>
      <c r="V31" s="107"/>
      <c r="W31" s="107"/>
      <c r="X31" s="107"/>
      <c r="Y31" s="108"/>
    </row>
    <row r="32" spans="2:25" ht="24.95" customHeight="1" x14ac:dyDescent="0.15">
      <c r="B32" s="106" t="s">
        <v>37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9"/>
      <c r="R32" s="110"/>
      <c r="S32" s="111"/>
      <c r="T32" s="111"/>
      <c r="U32" s="111"/>
      <c r="V32" s="111"/>
      <c r="W32" s="111"/>
      <c r="X32" s="111"/>
      <c r="Y32" s="112"/>
    </row>
    <row r="33" spans="2:25" ht="35.25" customHeight="1" x14ac:dyDescent="0.15">
      <c r="B33" s="113" t="s">
        <v>38</v>
      </c>
      <c r="C33" s="92"/>
      <c r="D33" s="92"/>
      <c r="E33" s="92"/>
      <c r="F33" s="92"/>
      <c r="G33" s="93"/>
      <c r="H33" s="88" t="s">
        <v>46</v>
      </c>
      <c r="I33" s="89"/>
      <c r="J33" s="89"/>
      <c r="K33" s="89"/>
      <c r="L33" s="90"/>
      <c r="M33" s="91" t="s">
        <v>47</v>
      </c>
      <c r="N33" s="92"/>
      <c r="O33" s="92"/>
      <c r="P33" s="92"/>
      <c r="Q33" s="93"/>
      <c r="R33" s="88" t="s">
        <v>48</v>
      </c>
      <c r="S33" s="89"/>
      <c r="T33" s="89"/>
      <c r="U33" s="89"/>
      <c r="V33" s="89"/>
      <c r="W33" s="89"/>
      <c r="X33" s="89"/>
      <c r="Y33" s="114"/>
    </row>
    <row r="34" spans="2:25" ht="24.95" customHeight="1" x14ac:dyDescent="0.15">
      <c r="B34" s="94"/>
      <c r="C34" s="92"/>
      <c r="D34" s="92"/>
      <c r="E34" s="92"/>
      <c r="F34" s="92"/>
      <c r="G34" s="93"/>
      <c r="H34" s="124"/>
      <c r="I34" s="89"/>
      <c r="J34" s="89"/>
      <c r="K34" s="89"/>
      <c r="L34" s="90"/>
      <c r="M34" s="95"/>
      <c r="N34" s="92"/>
      <c r="O34" s="92"/>
      <c r="P34" s="92"/>
      <c r="Q34" s="93"/>
      <c r="R34" s="121">
        <f>IF(M34="",0,(B34/M34)-(H34/M34))</f>
        <v>0</v>
      </c>
      <c r="S34" s="122"/>
      <c r="T34" s="122"/>
      <c r="U34" s="122"/>
      <c r="V34" s="122"/>
      <c r="W34" s="122"/>
      <c r="X34" s="122"/>
      <c r="Y34" s="123"/>
    </row>
    <row r="35" spans="2:25" ht="24.95" customHeight="1" x14ac:dyDescent="0.15">
      <c r="B35" s="113" t="s">
        <v>42</v>
      </c>
      <c r="C35" s="92"/>
      <c r="D35" s="92"/>
      <c r="E35" s="92"/>
      <c r="F35" s="92"/>
      <c r="G35" s="93"/>
      <c r="H35" s="88" t="s">
        <v>43</v>
      </c>
      <c r="I35" s="89"/>
      <c r="J35" s="89"/>
      <c r="K35" s="89"/>
      <c r="L35" s="90"/>
      <c r="M35" s="91" t="s">
        <v>44</v>
      </c>
      <c r="N35" s="92"/>
      <c r="O35" s="92"/>
      <c r="P35" s="92"/>
      <c r="Q35" s="93"/>
      <c r="R35" s="88" t="s">
        <v>45</v>
      </c>
      <c r="S35" s="89"/>
      <c r="T35" s="89"/>
      <c r="U35" s="89"/>
      <c r="V35" s="89"/>
      <c r="W35" s="89"/>
      <c r="X35" s="89"/>
      <c r="Y35" s="114"/>
    </row>
    <row r="36" spans="2:25" ht="24.95" customHeight="1" x14ac:dyDescent="0.15">
      <c r="B36" s="94"/>
      <c r="C36" s="92"/>
      <c r="D36" s="92"/>
      <c r="E36" s="92"/>
      <c r="F36" s="92"/>
      <c r="G36" s="93"/>
      <c r="H36" s="124"/>
      <c r="I36" s="89"/>
      <c r="J36" s="89"/>
      <c r="K36" s="89"/>
      <c r="L36" s="90"/>
      <c r="M36" s="95">
        <f>IF(M34="",0,B36/(H36/M34))</f>
        <v>0</v>
      </c>
      <c r="N36" s="92"/>
      <c r="O36" s="92"/>
      <c r="P36" s="92"/>
      <c r="Q36" s="93"/>
      <c r="R36" s="125">
        <f>ROUNDDOWN(R34*M36,0)</f>
        <v>0</v>
      </c>
      <c r="S36" s="126"/>
      <c r="T36" s="126"/>
      <c r="U36" s="126"/>
      <c r="V36" s="126"/>
      <c r="W36" s="126"/>
      <c r="X36" s="126"/>
      <c r="Y36" s="127"/>
    </row>
    <row r="37" spans="2:25" ht="24.95" customHeight="1" x14ac:dyDescent="0.15">
      <c r="B37" s="118" t="s">
        <v>39</v>
      </c>
      <c r="C37" s="119"/>
      <c r="D37" s="119"/>
      <c r="E37" s="119"/>
      <c r="F37" s="119"/>
      <c r="G37" s="119"/>
      <c r="H37" s="119"/>
      <c r="I37" s="119"/>
      <c r="J37" s="119"/>
      <c r="K37" s="119"/>
      <c r="L37" s="119"/>
      <c r="M37" s="119"/>
      <c r="N37" s="119"/>
      <c r="O37" s="119"/>
      <c r="P37" s="119"/>
      <c r="Q37" s="120"/>
      <c r="R37" s="115">
        <f>MIN(R32,R36)</f>
        <v>0</v>
      </c>
      <c r="S37" s="116"/>
      <c r="T37" s="116"/>
      <c r="U37" s="116"/>
      <c r="V37" s="116"/>
      <c r="W37" s="116"/>
      <c r="X37" s="116"/>
      <c r="Y37" s="117"/>
    </row>
  </sheetData>
  <mergeCells count="237">
    <mergeCell ref="B35:G35"/>
    <mergeCell ref="H35:L35"/>
    <mergeCell ref="M35:Q35"/>
    <mergeCell ref="R35:Y35"/>
    <mergeCell ref="B36:G36"/>
    <mergeCell ref="H36:L36"/>
    <mergeCell ref="M36:Q36"/>
    <mergeCell ref="R36:Y36"/>
    <mergeCell ref="B37:Q37"/>
    <mergeCell ref="R37:Y37"/>
    <mergeCell ref="B32:Q32"/>
    <mergeCell ref="R32:Y32"/>
    <mergeCell ref="B33:G33"/>
    <mergeCell ref="H33:L33"/>
    <mergeCell ref="M33:Q33"/>
    <mergeCell ref="R33:Y33"/>
    <mergeCell ref="B34:G34"/>
    <mergeCell ref="H34:L34"/>
    <mergeCell ref="M34:Q34"/>
    <mergeCell ref="R34:Y34"/>
    <mergeCell ref="V3:Y3"/>
    <mergeCell ref="C5:D5"/>
    <mergeCell ref="O5:R5"/>
    <mergeCell ref="S5:X5"/>
    <mergeCell ref="B3:D3"/>
    <mergeCell ref="E3:H3"/>
    <mergeCell ref="I3:R3"/>
    <mergeCell ref="S3:U3"/>
    <mergeCell ref="B31:Y31"/>
    <mergeCell ref="B7:Y7"/>
    <mergeCell ref="B8:D8"/>
    <mergeCell ref="E8:G8"/>
    <mergeCell ref="H8:I8"/>
    <mergeCell ref="J8:L8"/>
    <mergeCell ref="M8:N8"/>
    <mergeCell ref="O8:Q8"/>
    <mergeCell ref="R8:S8"/>
    <mergeCell ref="T8:V8"/>
    <mergeCell ref="W8:Y8"/>
    <mergeCell ref="W9:Y9"/>
    <mergeCell ref="B20:D20"/>
    <mergeCell ref="E20:G20"/>
    <mergeCell ref="H20:I20"/>
    <mergeCell ref="J20:L20"/>
    <mergeCell ref="M20:N20"/>
    <mergeCell ref="O20:Q20"/>
    <mergeCell ref="R20:S20"/>
    <mergeCell ref="T20:V20"/>
    <mergeCell ref="W20:Y20"/>
    <mergeCell ref="M9:N9"/>
    <mergeCell ref="O9:Q9"/>
    <mergeCell ref="R9:S9"/>
    <mergeCell ref="T9:V9"/>
    <mergeCell ref="B9:D9"/>
    <mergeCell ref="E9:G9"/>
    <mergeCell ref="H9:I9"/>
    <mergeCell ref="J9:L9"/>
    <mergeCell ref="W21:Y21"/>
    <mergeCell ref="B22:D22"/>
    <mergeCell ref="E22:G22"/>
    <mergeCell ref="H22:I22"/>
    <mergeCell ref="J22:L22"/>
    <mergeCell ref="M22:N22"/>
    <mergeCell ref="O22:Q22"/>
    <mergeCell ref="R22:S22"/>
    <mergeCell ref="T22:V22"/>
    <mergeCell ref="W22:Y22"/>
    <mergeCell ref="M21:N21"/>
    <mergeCell ref="O21:Q21"/>
    <mergeCell ref="R21:S21"/>
    <mergeCell ref="T21:V21"/>
    <mergeCell ref="B21:D21"/>
    <mergeCell ref="E21:G21"/>
    <mergeCell ref="H21:I21"/>
    <mergeCell ref="J21:L21"/>
    <mergeCell ref="W23:Y23"/>
    <mergeCell ref="B24:D24"/>
    <mergeCell ref="E24:G24"/>
    <mergeCell ref="H24:I24"/>
    <mergeCell ref="J24:L24"/>
    <mergeCell ref="M24:N24"/>
    <mergeCell ref="O24:Q24"/>
    <mergeCell ref="R24:S24"/>
    <mergeCell ref="T24:V24"/>
    <mergeCell ref="W24:Y24"/>
    <mergeCell ref="M23:N23"/>
    <mergeCell ref="O23:Q23"/>
    <mergeCell ref="R23:S23"/>
    <mergeCell ref="T23:V23"/>
    <mergeCell ref="B23:D23"/>
    <mergeCell ref="E23:G23"/>
    <mergeCell ref="H23:I23"/>
    <mergeCell ref="J23:L23"/>
    <mergeCell ref="W25:Y25"/>
    <mergeCell ref="B26:D26"/>
    <mergeCell ref="E26:G26"/>
    <mergeCell ref="H26:I26"/>
    <mergeCell ref="J26:L26"/>
    <mergeCell ref="M26:N26"/>
    <mergeCell ref="O26:Q26"/>
    <mergeCell ref="R26:S26"/>
    <mergeCell ref="T26:V26"/>
    <mergeCell ref="W26:Y26"/>
    <mergeCell ref="M25:N25"/>
    <mergeCell ref="O25:Q25"/>
    <mergeCell ref="R25:S25"/>
    <mergeCell ref="T25:V25"/>
    <mergeCell ref="B25:D25"/>
    <mergeCell ref="E25:G25"/>
    <mergeCell ref="H25:I25"/>
    <mergeCell ref="J25:L25"/>
    <mergeCell ref="W27:Y27"/>
    <mergeCell ref="B28:D28"/>
    <mergeCell ref="E28:G28"/>
    <mergeCell ref="H28:I28"/>
    <mergeCell ref="J28:L28"/>
    <mergeCell ref="M28:N28"/>
    <mergeCell ref="O28:Q28"/>
    <mergeCell ref="R28:S28"/>
    <mergeCell ref="T28:V28"/>
    <mergeCell ref="W28:Y28"/>
    <mergeCell ref="M27:N27"/>
    <mergeCell ref="O27:Q27"/>
    <mergeCell ref="R27:S27"/>
    <mergeCell ref="T27:V27"/>
    <mergeCell ref="B27:D27"/>
    <mergeCell ref="E27:G27"/>
    <mergeCell ref="H27:I27"/>
    <mergeCell ref="J27:L27"/>
    <mergeCell ref="W29:Y29"/>
    <mergeCell ref="B30:D30"/>
    <mergeCell ref="E30:G30"/>
    <mergeCell ref="H30:I30"/>
    <mergeCell ref="J30:L30"/>
    <mergeCell ref="M30:N30"/>
    <mergeCell ref="O30:Q30"/>
    <mergeCell ref="R30:S30"/>
    <mergeCell ref="T30:V30"/>
    <mergeCell ref="W30:Y30"/>
    <mergeCell ref="M29:N29"/>
    <mergeCell ref="O29:Q29"/>
    <mergeCell ref="R29:S29"/>
    <mergeCell ref="T29:V29"/>
    <mergeCell ref="B29:D29"/>
    <mergeCell ref="E29:G29"/>
    <mergeCell ref="H29:I29"/>
    <mergeCell ref="J29:L29"/>
    <mergeCell ref="W10:Y10"/>
    <mergeCell ref="B11:D11"/>
    <mergeCell ref="E11:G11"/>
    <mergeCell ref="H11:I11"/>
    <mergeCell ref="J11:L11"/>
    <mergeCell ref="M11:N11"/>
    <mergeCell ref="O11:Q11"/>
    <mergeCell ref="R11:S11"/>
    <mergeCell ref="T11:V11"/>
    <mergeCell ref="W11:Y11"/>
    <mergeCell ref="M10:N10"/>
    <mergeCell ref="O10:Q10"/>
    <mergeCell ref="R10:S10"/>
    <mergeCell ref="T10:V10"/>
    <mergeCell ref="B10:D10"/>
    <mergeCell ref="E10:G10"/>
    <mergeCell ref="H10:I10"/>
    <mergeCell ref="J10:L10"/>
    <mergeCell ref="W12:Y12"/>
    <mergeCell ref="B14:D14"/>
    <mergeCell ref="E14:G14"/>
    <mergeCell ref="H14:I14"/>
    <mergeCell ref="J14:L14"/>
    <mergeCell ref="M14:N14"/>
    <mergeCell ref="O14:Q14"/>
    <mergeCell ref="R14:S14"/>
    <mergeCell ref="T14:V14"/>
    <mergeCell ref="W14:Y14"/>
    <mergeCell ref="M12:N12"/>
    <mergeCell ref="O12:Q12"/>
    <mergeCell ref="R12:S12"/>
    <mergeCell ref="T12:V12"/>
    <mergeCell ref="B12:D12"/>
    <mergeCell ref="E12:G12"/>
    <mergeCell ref="H12:I12"/>
    <mergeCell ref="J12:L12"/>
    <mergeCell ref="W13:Y13"/>
    <mergeCell ref="B15:D15"/>
    <mergeCell ref="E15:G15"/>
    <mergeCell ref="H15:I15"/>
    <mergeCell ref="J15:L15"/>
    <mergeCell ref="M15:N15"/>
    <mergeCell ref="O15:Q15"/>
    <mergeCell ref="R15:S15"/>
    <mergeCell ref="T15:V15"/>
    <mergeCell ref="W15:Y15"/>
    <mergeCell ref="M13:N13"/>
    <mergeCell ref="O13:Q13"/>
    <mergeCell ref="R13:S13"/>
    <mergeCell ref="T13:V13"/>
    <mergeCell ref="B13:D13"/>
    <mergeCell ref="E13:G13"/>
    <mergeCell ref="H13:I13"/>
    <mergeCell ref="J13:L13"/>
    <mergeCell ref="W16:Y16"/>
    <mergeCell ref="B17:D17"/>
    <mergeCell ref="E17:G17"/>
    <mergeCell ref="H17:I17"/>
    <mergeCell ref="J17:L17"/>
    <mergeCell ref="M17:N17"/>
    <mergeCell ref="O17:Q17"/>
    <mergeCell ref="R17:S17"/>
    <mergeCell ref="T17:V17"/>
    <mergeCell ref="W17:Y17"/>
    <mergeCell ref="M16:N16"/>
    <mergeCell ref="O16:Q16"/>
    <mergeCell ref="R16:S16"/>
    <mergeCell ref="T16:V16"/>
    <mergeCell ref="B16:D16"/>
    <mergeCell ref="E16:G16"/>
    <mergeCell ref="H16:I16"/>
    <mergeCell ref="J16:L16"/>
    <mergeCell ref="W18:Y18"/>
    <mergeCell ref="B19:D19"/>
    <mergeCell ref="E19:G19"/>
    <mergeCell ref="H19:I19"/>
    <mergeCell ref="J19:L19"/>
    <mergeCell ref="W19:Y19"/>
    <mergeCell ref="M19:N19"/>
    <mergeCell ref="O19:Q19"/>
    <mergeCell ref="R19:S19"/>
    <mergeCell ref="T19:V19"/>
    <mergeCell ref="M18:N18"/>
    <mergeCell ref="O18:Q18"/>
    <mergeCell ref="R18:S18"/>
    <mergeCell ref="T18:V18"/>
    <mergeCell ref="B18:D18"/>
    <mergeCell ref="E18:G18"/>
    <mergeCell ref="H18:I18"/>
    <mergeCell ref="J18:L18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Y37"/>
  <sheetViews>
    <sheetView showGridLines="0" showZeros="0" workbookViewId="0">
      <selection activeCell="J12" sqref="J12:L12"/>
    </sheetView>
  </sheetViews>
  <sheetFormatPr defaultRowHeight="11.25" x14ac:dyDescent="0.15"/>
  <cols>
    <col min="1" max="1" width="2.83203125" customWidth="1"/>
    <col min="2" max="25" width="4" customWidth="1"/>
  </cols>
  <sheetData>
    <row r="2" spans="2:25" x14ac:dyDescent="0.15">
      <c r="B2" t="s">
        <v>33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2"/>
      <c r="X2" s="1"/>
      <c r="Y2" s="2" t="s">
        <v>0</v>
      </c>
    </row>
    <row r="3" spans="2:25" ht="39.950000000000003" customHeight="1" x14ac:dyDescent="0.15">
      <c r="B3" s="79" t="s">
        <v>1</v>
      </c>
      <c r="C3" s="80"/>
      <c r="D3" s="80"/>
      <c r="E3" s="81" t="str">
        <f>TEXT([1]기본정보!F15,"yyyy.mm.dd.")&amp;"                ~                "&amp;TEXT([1]기본정보!F16,"yyyy.mm.dd.")</f>
        <v>2014.01.01.                ~                2014.12.31.</v>
      </c>
      <c r="F3" s="82"/>
      <c r="G3" s="82"/>
      <c r="H3" s="83"/>
      <c r="I3" s="84" t="s">
        <v>31</v>
      </c>
      <c r="J3" s="85"/>
      <c r="K3" s="85"/>
      <c r="L3" s="85"/>
      <c r="M3" s="85"/>
      <c r="N3" s="85"/>
      <c r="O3" s="85"/>
      <c r="P3" s="85"/>
      <c r="Q3" s="85"/>
      <c r="R3" s="86"/>
      <c r="S3" s="80" t="s">
        <v>3</v>
      </c>
      <c r="T3" s="80"/>
      <c r="U3" s="80"/>
      <c r="V3" s="128" t="str">
        <f>[1]기본정보!F6</f>
        <v>영화조세**</v>
      </c>
      <c r="W3" s="128"/>
      <c r="X3" s="128"/>
      <c r="Y3" s="129"/>
    </row>
    <row r="4" spans="2:25" x14ac:dyDescent="0.15">
      <c r="B4" s="18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20"/>
    </row>
    <row r="5" spans="2:25" ht="24.95" customHeight="1" x14ac:dyDescent="0.15">
      <c r="B5" s="21"/>
      <c r="C5" s="130"/>
      <c r="D5" s="162"/>
      <c r="E5" s="23"/>
      <c r="F5" s="23"/>
      <c r="G5" s="22"/>
      <c r="H5" s="23"/>
      <c r="I5" s="23"/>
      <c r="J5" s="23"/>
      <c r="K5" s="23"/>
      <c r="L5" s="23"/>
      <c r="M5" s="23"/>
      <c r="N5" s="23"/>
      <c r="O5" s="131" t="s">
        <v>4</v>
      </c>
      <c r="P5" s="132"/>
      <c r="Q5" s="132"/>
      <c r="R5" s="132"/>
      <c r="S5" s="133">
        <f>[1]기본정보!F9</f>
        <v>2038163202</v>
      </c>
      <c r="T5" s="134"/>
      <c r="U5" s="134"/>
      <c r="V5" s="134"/>
      <c r="W5" s="134"/>
      <c r="X5" s="135"/>
      <c r="Y5" s="24"/>
    </row>
    <row r="6" spans="2:25" x14ac:dyDescent="0.15">
      <c r="B6" s="25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7"/>
    </row>
    <row r="7" spans="2:25" ht="24.95" customHeight="1" x14ac:dyDescent="0.15">
      <c r="B7" s="57" t="s">
        <v>34</v>
      </c>
      <c r="C7" s="163"/>
      <c r="D7" s="163"/>
      <c r="E7" s="163"/>
      <c r="F7" s="163"/>
      <c r="G7" s="163"/>
      <c r="H7" s="163"/>
      <c r="I7" s="163"/>
      <c r="J7" s="163"/>
      <c r="K7" s="163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9"/>
    </row>
    <row r="8" spans="2:25" ht="50.1" customHeight="1" x14ac:dyDescent="0.15">
      <c r="B8" s="136" t="s">
        <v>14</v>
      </c>
      <c r="C8" s="137"/>
      <c r="D8" s="137"/>
      <c r="E8" s="138" t="s">
        <v>15</v>
      </c>
      <c r="F8" s="137"/>
      <c r="G8" s="137"/>
      <c r="H8" s="139" t="s">
        <v>16</v>
      </c>
      <c r="I8" s="140"/>
      <c r="J8" s="141" t="s">
        <v>17</v>
      </c>
      <c r="K8" s="142"/>
      <c r="L8" s="140"/>
      <c r="M8" s="138" t="s">
        <v>18</v>
      </c>
      <c r="N8" s="137"/>
      <c r="O8" s="139" t="s">
        <v>19</v>
      </c>
      <c r="P8" s="143"/>
      <c r="Q8" s="144"/>
      <c r="R8" s="139" t="s">
        <v>20</v>
      </c>
      <c r="S8" s="144"/>
      <c r="T8" s="139" t="s">
        <v>21</v>
      </c>
      <c r="U8" s="143"/>
      <c r="V8" s="144"/>
      <c r="W8" s="139" t="s">
        <v>22</v>
      </c>
      <c r="X8" s="143"/>
      <c r="Y8" s="145"/>
    </row>
    <row r="9" spans="2:25" ht="24.95" customHeight="1" x14ac:dyDescent="0.15">
      <c r="B9" s="146"/>
      <c r="C9" s="147"/>
      <c r="D9" s="147"/>
      <c r="E9" s="147"/>
      <c r="F9" s="147"/>
      <c r="G9" s="147"/>
      <c r="H9" s="148"/>
      <c r="I9" s="149"/>
      <c r="J9" s="150"/>
      <c r="K9" s="151"/>
      <c r="L9" s="152"/>
      <c r="M9" s="147"/>
      <c r="N9" s="147"/>
      <c r="O9" s="150"/>
      <c r="P9" s="151"/>
      <c r="Q9" s="152"/>
      <c r="R9" s="148"/>
      <c r="S9" s="149"/>
      <c r="T9" s="150"/>
      <c r="U9" s="151"/>
      <c r="V9" s="152"/>
      <c r="W9" s="150"/>
      <c r="X9" s="151"/>
      <c r="Y9" s="153"/>
    </row>
    <row r="10" spans="2:25" ht="24.95" customHeight="1" x14ac:dyDescent="0.15">
      <c r="B10" s="146"/>
      <c r="C10" s="147"/>
      <c r="D10" s="147"/>
      <c r="E10" s="147"/>
      <c r="F10" s="147"/>
      <c r="G10" s="147"/>
      <c r="H10" s="148"/>
      <c r="I10" s="149"/>
      <c r="J10" s="150"/>
      <c r="K10" s="151"/>
      <c r="L10" s="152"/>
      <c r="M10" s="147"/>
      <c r="N10" s="147"/>
      <c r="O10" s="150"/>
      <c r="P10" s="151"/>
      <c r="Q10" s="152"/>
      <c r="R10" s="148"/>
      <c r="S10" s="149"/>
      <c r="T10" s="150"/>
      <c r="U10" s="151"/>
      <c r="V10" s="152"/>
      <c r="W10" s="150"/>
      <c r="X10" s="151"/>
      <c r="Y10" s="153"/>
    </row>
    <row r="11" spans="2:25" ht="24.95" customHeight="1" x14ac:dyDescent="0.15">
      <c r="B11" s="146"/>
      <c r="C11" s="147"/>
      <c r="D11" s="147"/>
      <c r="E11" s="147"/>
      <c r="F11" s="147"/>
      <c r="G11" s="147"/>
      <c r="H11" s="148"/>
      <c r="I11" s="149"/>
      <c r="J11" s="150"/>
      <c r="K11" s="151"/>
      <c r="L11" s="152"/>
      <c r="M11" s="147"/>
      <c r="N11" s="147"/>
      <c r="O11" s="150"/>
      <c r="P11" s="151"/>
      <c r="Q11" s="152"/>
      <c r="R11" s="148"/>
      <c r="S11" s="149"/>
      <c r="T11" s="150"/>
      <c r="U11" s="151"/>
      <c r="V11" s="152"/>
      <c r="W11" s="150"/>
      <c r="X11" s="151"/>
      <c r="Y11" s="153"/>
    </row>
    <row r="12" spans="2:25" ht="24.95" customHeight="1" x14ac:dyDescent="0.15">
      <c r="B12" s="146"/>
      <c r="C12" s="147"/>
      <c r="D12" s="147"/>
      <c r="E12" s="147"/>
      <c r="F12" s="147"/>
      <c r="G12" s="147"/>
      <c r="H12" s="148"/>
      <c r="I12" s="149"/>
      <c r="J12" s="150"/>
      <c r="K12" s="151"/>
      <c r="L12" s="152"/>
      <c r="M12" s="147"/>
      <c r="N12" s="147"/>
      <c r="O12" s="150"/>
      <c r="P12" s="151"/>
      <c r="Q12" s="152"/>
      <c r="R12" s="148"/>
      <c r="S12" s="149"/>
      <c r="T12" s="150"/>
      <c r="U12" s="151"/>
      <c r="V12" s="152"/>
      <c r="W12" s="150"/>
      <c r="X12" s="151"/>
      <c r="Y12" s="153"/>
    </row>
    <row r="13" spans="2:25" ht="24.95" customHeight="1" x14ac:dyDescent="0.15">
      <c r="B13" s="146"/>
      <c r="C13" s="147"/>
      <c r="D13" s="147"/>
      <c r="E13" s="147"/>
      <c r="F13" s="147"/>
      <c r="G13" s="147"/>
      <c r="H13" s="148"/>
      <c r="I13" s="149"/>
      <c r="J13" s="150"/>
      <c r="K13" s="151"/>
      <c r="L13" s="152"/>
      <c r="M13" s="147"/>
      <c r="N13" s="147"/>
      <c r="O13" s="150"/>
      <c r="P13" s="151"/>
      <c r="Q13" s="152"/>
      <c r="R13" s="148"/>
      <c r="S13" s="149"/>
      <c r="T13" s="150"/>
      <c r="U13" s="151"/>
      <c r="V13" s="152"/>
      <c r="W13" s="150"/>
      <c r="X13" s="151"/>
      <c r="Y13" s="153"/>
    </row>
    <row r="14" spans="2:25" ht="24.95" customHeight="1" x14ac:dyDescent="0.15">
      <c r="B14" s="146"/>
      <c r="C14" s="147"/>
      <c r="D14" s="147"/>
      <c r="E14" s="147"/>
      <c r="F14" s="147"/>
      <c r="G14" s="147"/>
      <c r="H14" s="148"/>
      <c r="I14" s="149"/>
      <c r="J14" s="150"/>
      <c r="K14" s="151"/>
      <c r="L14" s="152"/>
      <c r="M14" s="147"/>
      <c r="N14" s="147"/>
      <c r="O14" s="150"/>
      <c r="P14" s="151"/>
      <c r="Q14" s="152"/>
      <c r="R14" s="148"/>
      <c r="S14" s="149"/>
      <c r="T14" s="150"/>
      <c r="U14" s="151"/>
      <c r="V14" s="152"/>
      <c r="W14" s="150"/>
      <c r="X14" s="151"/>
      <c r="Y14" s="153"/>
    </row>
    <row r="15" spans="2:25" ht="24.95" customHeight="1" x14ac:dyDescent="0.15">
      <c r="B15" s="146"/>
      <c r="C15" s="147"/>
      <c r="D15" s="147"/>
      <c r="E15" s="147"/>
      <c r="F15" s="147"/>
      <c r="G15" s="147"/>
      <c r="H15" s="148"/>
      <c r="I15" s="149"/>
      <c r="J15" s="150"/>
      <c r="K15" s="151"/>
      <c r="L15" s="152"/>
      <c r="M15" s="147"/>
      <c r="N15" s="147"/>
      <c r="O15" s="150"/>
      <c r="P15" s="151"/>
      <c r="Q15" s="152"/>
      <c r="R15" s="148"/>
      <c r="S15" s="149"/>
      <c r="T15" s="150"/>
      <c r="U15" s="151"/>
      <c r="V15" s="152"/>
      <c r="W15" s="150"/>
      <c r="X15" s="151"/>
      <c r="Y15" s="153"/>
    </row>
    <row r="16" spans="2:25" ht="24.95" customHeight="1" x14ac:dyDescent="0.15">
      <c r="B16" s="146"/>
      <c r="C16" s="147"/>
      <c r="D16" s="147"/>
      <c r="E16" s="147"/>
      <c r="F16" s="147"/>
      <c r="G16" s="147"/>
      <c r="H16" s="148"/>
      <c r="I16" s="149"/>
      <c r="J16" s="150"/>
      <c r="K16" s="151"/>
      <c r="L16" s="152"/>
      <c r="M16" s="147"/>
      <c r="N16" s="147"/>
      <c r="O16" s="150"/>
      <c r="P16" s="151"/>
      <c r="Q16" s="152"/>
      <c r="R16" s="148"/>
      <c r="S16" s="149"/>
      <c r="T16" s="150"/>
      <c r="U16" s="151"/>
      <c r="V16" s="152"/>
      <c r="W16" s="150"/>
      <c r="X16" s="151"/>
      <c r="Y16" s="153"/>
    </row>
    <row r="17" spans="2:25" ht="24.95" customHeight="1" x14ac:dyDescent="0.15">
      <c r="B17" s="146"/>
      <c r="C17" s="147"/>
      <c r="D17" s="147"/>
      <c r="E17" s="147"/>
      <c r="F17" s="147"/>
      <c r="G17" s="147"/>
      <c r="H17" s="148"/>
      <c r="I17" s="149"/>
      <c r="J17" s="150"/>
      <c r="K17" s="151"/>
      <c r="L17" s="152"/>
      <c r="M17" s="147"/>
      <c r="N17" s="147"/>
      <c r="O17" s="150"/>
      <c r="P17" s="151"/>
      <c r="Q17" s="152"/>
      <c r="R17" s="148"/>
      <c r="S17" s="149"/>
      <c r="T17" s="150"/>
      <c r="U17" s="151"/>
      <c r="V17" s="152"/>
      <c r="W17" s="150"/>
      <c r="X17" s="151"/>
      <c r="Y17" s="153"/>
    </row>
    <row r="18" spans="2:25" ht="24.95" customHeight="1" x14ac:dyDescent="0.15">
      <c r="B18" s="146"/>
      <c r="C18" s="147"/>
      <c r="D18" s="147"/>
      <c r="E18" s="147"/>
      <c r="F18" s="147"/>
      <c r="G18" s="147"/>
      <c r="H18" s="148"/>
      <c r="I18" s="149"/>
      <c r="J18" s="150"/>
      <c r="K18" s="151"/>
      <c r="L18" s="152"/>
      <c r="M18" s="147"/>
      <c r="N18" s="147"/>
      <c r="O18" s="150"/>
      <c r="P18" s="151"/>
      <c r="Q18" s="152"/>
      <c r="R18" s="148"/>
      <c r="S18" s="149"/>
      <c r="T18" s="150"/>
      <c r="U18" s="151"/>
      <c r="V18" s="152"/>
      <c r="W18" s="150"/>
      <c r="X18" s="151"/>
      <c r="Y18" s="153"/>
    </row>
    <row r="19" spans="2:25" ht="24.95" customHeight="1" x14ac:dyDescent="0.15">
      <c r="B19" s="146"/>
      <c r="C19" s="147"/>
      <c r="D19" s="147"/>
      <c r="E19" s="147"/>
      <c r="F19" s="147"/>
      <c r="G19" s="147"/>
      <c r="H19" s="148"/>
      <c r="I19" s="149"/>
      <c r="J19" s="150"/>
      <c r="K19" s="151"/>
      <c r="L19" s="152"/>
      <c r="M19" s="147"/>
      <c r="N19" s="147"/>
      <c r="O19" s="150"/>
      <c r="P19" s="151"/>
      <c r="Q19" s="152"/>
      <c r="R19" s="148"/>
      <c r="S19" s="149"/>
      <c r="T19" s="150"/>
      <c r="U19" s="151"/>
      <c r="V19" s="152"/>
      <c r="W19" s="150"/>
      <c r="X19" s="151"/>
      <c r="Y19" s="153"/>
    </row>
    <row r="20" spans="2:25" ht="24.95" customHeight="1" x14ac:dyDescent="0.15">
      <c r="B20" s="146"/>
      <c r="C20" s="147"/>
      <c r="D20" s="147"/>
      <c r="E20" s="147"/>
      <c r="F20" s="147"/>
      <c r="G20" s="147"/>
      <c r="H20" s="148"/>
      <c r="I20" s="149"/>
      <c r="J20" s="150"/>
      <c r="K20" s="151"/>
      <c r="L20" s="152"/>
      <c r="M20" s="147"/>
      <c r="N20" s="147"/>
      <c r="O20" s="150"/>
      <c r="P20" s="151"/>
      <c r="Q20" s="152"/>
      <c r="R20" s="148"/>
      <c r="S20" s="149"/>
      <c r="T20" s="150"/>
      <c r="U20" s="151"/>
      <c r="V20" s="152"/>
      <c r="W20" s="150"/>
      <c r="X20" s="151"/>
      <c r="Y20" s="153"/>
    </row>
    <row r="21" spans="2:25" ht="24.95" customHeight="1" x14ac:dyDescent="0.15">
      <c r="B21" s="146"/>
      <c r="C21" s="147"/>
      <c r="D21" s="147"/>
      <c r="E21" s="147"/>
      <c r="F21" s="147"/>
      <c r="G21" s="147"/>
      <c r="H21" s="148"/>
      <c r="I21" s="149"/>
      <c r="J21" s="150"/>
      <c r="K21" s="151"/>
      <c r="L21" s="152"/>
      <c r="M21" s="147"/>
      <c r="N21" s="147"/>
      <c r="O21" s="150"/>
      <c r="P21" s="151"/>
      <c r="Q21" s="152"/>
      <c r="R21" s="148"/>
      <c r="S21" s="149"/>
      <c r="T21" s="150"/>
      <c r="U21" s="151"/>
      <c r="V21" s="152"/>
      <c r="W21" s="150"/>
      <c r="X21" s="151"/>
      <c r="Y21" s="153"/>
    </row>
    <row r="22" spans="2:25" ht="24.95" customHeight="1" x14ac:dyDescent="0.15">
      <c r="B22" s="146"/>
      <c r="C22" s="147"/>
      <c r="D22" s="147"/>
      <c r="E22" s="147"/>
      <c r="F22" s="147"/>
      <c r="G22" s="147"/>
      <c r="H22" s="148"/>
      <c r="I22" s="149"/>
      <c r="J22" s="150"/>
      <c r="K22" s="151"/>
      <c r="L22" s="152"/>
      <c r="M22" s="147"/>
      <c r="N22" s="147"/>
      <c r="O22" s="150"/>
      <c r="P22" s="151"/>
      <c r="Q22" s="152"/>
      <c r="R22" s="148"/>
      <c r="S22" s="149"/>
      <c r="T22" s="150"/>
      <c r="U22" s="151"/>
      <c r="V22" s="152"/>
      <c r="W22" s="150"/>
      <c r="X22" s="151"/>
      <c r="Y22" s="153"/>
    </row>
    <row r="23" spans="2:25" ht="24.95" customHeight="1" x14ac:dyDescent="0.15">
      <c r="B23" s="146"/>
      <c r="C23" s="147"/>
      <c r="D23" s="147"/>
      <c r="E23" s="147"/>
      <c r="F23" s="147"/>
      <c r="G23" s="147"/>
      <c r="H23" s="148"/>
      <c r="I23" s="149"/>
      <c r="J23" s="150"/>
      <c r="K23" s="151"/>
      <c r="L23" s="152"/>
      <c r="M23" s="147"/>
      <c r="N23" s="147"/>
      <c r="O23" s="150"/>
      <c r="P23" s="151"/>
      <c r="Q23" s="152"/>
      <c r="R23" s="148"/>
      <c r="S23" s="149"/>
      <c r="T23" s="150"/>
      <c r="U23" s="151"/>
      <c r="V23" s="152"/>
      <c r="W23" s="150"/>
      <c r="X23" s="151"/>
      <c r="Y23" s="153"/>
    </row>
    <row r="24" spans="2:25" ht="24.95" customHeight="1" x14ac:dyDescent="0.15">
      <c r="B24" s="146"/>
      <c r="C24" s="147"/>
      <c r="D24" s="147"/>
      <c r="E24" s="147"/>
      <c r="F24" s="147"/>
      <c r="G24" s="147"/>
      <c r="H24" s="148"/>
      <c r="I24" s="149"/>
      <c r="J24" s="150"/>
      <c r="K24" s="151"/>
      <c r="L24" s="152"/>
      <c r="M24" s="147"/>
      <c r="N24" s="147"/>
      <c r="O24" s="150"/>
      <c r="P24" s="151"/>
      <c r="Q24" s="152"/>
      <c r="R24" s="148"/>
      <c r="S24" s="149"/>
      <c r="T24" s="150"/>
      <c r="U24" s="151"/>
      <c r="V24" s="152"/>
      <c r="W24" s="150"/>
      <c r="X24" s="151"/>
      <c r="Y24" s="153"/>
    </row>
    <row r="25" spans="2:25" ht="24.95" customHeight="1" x14ac:dyDescent="0.15">
      <c r="B25" s="146"/>
      <c r="C25" s="147"/>
      <c r="D25" s="147"/>
      <c r="E25" s="147"/>
      <c r="F25" s="147"/>
      <c r="G25" s="147"/>
      <c r="H25" s="148"/>
      <c r="I25" s="149"/>
      <c r="J25" s="150"/>
      <c r="K25" s="151"/>
      <c r="L25" s="152"/>
      <c r="M25" s="147"/>
      <c r="N25" s="147"/>
      <c r="O25" s="150"/>
      <c r="P25" s="151"/>
      <c r="Q25" s="152"/>
      <c r="R25" s="148"/>
      <c r="S25" s="149"/>
      <c r="T25" s="150"/>
      <c r="U25" s="151"/>
      <c r="V25" s="152"/>
      <c r="W25" s="150"/>
      <c r="X25" s="151"/>
      <c r="Y25" s="153"/>
    </row>
    <row r="26" spans="2:25" ht="24.95" customHeight="1" x14ac:dyDescent="0.15">
      <c r="B26" s="146"/>
      <c r="C26" s="147"/>
      <c r="D26" s="147"/>
      <c r="E26" s="147"/>
      <c r="F26" s="147"/>
      <c r="G26" s="147"/>
      <c r="H26" s="148"/>
      <c r="I26" s="149"/>
      <c r="J26" s="150"/>
      <c r="K26" s="151"/>
      <c r="L26" s="152"/>
      <c r="M26" s="147"/>
      <c r="N26" s="147"/>
      <c r="O26" s="150"/>
      <c r="P26" s="151"/>
      <c r="Q26" s="152"/>
      <c r="R26" s="148"/>
      <c r="S26" s="149"/>
      <c r="T26" s="150"/>
      <c r="U26" s="151"/>
      <c r="V26" s="152"/>
      <c r="W26" s="150"/>
      <c r="X26" s="151"/>
      <c r="Y26" s="153"/>
    </row>
    <row r="27" spans="2:25" ht="24.95" customHeight="1" x14ac:dyDescent="0.15">
      <c r="B27" s="146"/>
      <c r="C27" s="147"/>
      <c r="D27" s="147"/>
      <c r="E27" s="147"/>
      <c r="F27" s="147"/>
      <c r="G27" s="147"/>
      <c r="H27" s="148"/>
      <c r="I27" s="149"/>
      <c r="J27" s="150"/>
      <c r="K27" s="151"/>
      <c r="L27" s="152"/>
      <c r="M27" s="147"/>
      <c r="N27" s="147"/>
      <c r="O27" s="150"/>
      <c r="P27" s="151"/>
      <c r="Q27" s="152"/>
      <c r="R27" s="148"/>
      <c r="S27" s="149"/>
      <c r="T27" s="150"/>
      <c r="U27" s="151"/>
      <c r="V27" s="152"/>
      <c r="W27" s="150"/>
      <c r="X27" s="151"/>
      <c r="Y27" s="153"/>
    </row>
    <row r="28" spans="2:25" ht="24.95" customHeight="1" x14ac:dyDescent="0.15">
      <c r="B28" s="146"/>
      <c r="C28" s="147"/>
      <c r="D28" s="147"/>
      <c r="E28" s="147"/>
      <c r="F28" s="147"/>
      <c r="G28" s="147"/>
      <c r="H28" s="148"/>
      <c r="I28" s="149"/>
      <c r="J28" s="150"/>
      <c r="K28" s="151"/>
      <c r="L28" s="152"/>
      <c r="M28" s="147"/>
      <c r="N28" s="147"/>
      <c r="O28" s="150"/>
      <c r="P28" s="151"/>
      <c r="Q28" s="152"/>
      <c r="R28" s="148"/>
      <c r="S28" s="149"/>
      <c r="T28" s="150"/>
      <c r="U28" s="151"/>
      <c r="V28" s="152"/>
      <c r="W28" s="150"/>
      <c r="X28" s="151"/>
      <c r="Y28" s="153"/>
    </row>
    <row r="29" spans="2:25" ht="24.95" customHeight="1" x14ac:dyDescent="0.15">
      <c r="B29" s="146"/>
      <c r="C29" s="147"/>
      <c r="D29" s="147"/>
      <c r="E29" s="147"/>
      <c r="F29" s="147"/>
      <c r="G29" s="147"/>
      <c r="H29" s="148"/>
      <c r="I29" s="149"/>
      <c r="J29" s="150"/>
      <c r="K29" s="151"/>
      <c r="L29" s="152"/>
      <c r="M29" s="147"/>
      <c r="N29" s="147"/>
      <c r="O29" s="150"/>
      <c r="P29" s="151"/>
      <c r="Q29" s="152"/>
      <c r="R29" s="148"/>
      <c r="S29" s="149"/>
      <c r="T29" s="150"/>
      <c r="U29" s="151"/>
      <c r="V29" s="152"/>
      <c r="W29" s="150"/>
      <c r="X29" s="151"/>
      <c r="Y29" s="153"/>
    </row>
    <row r="30" spans="2:25" ht="24.95" customHeight="1" x14ac:dyDescent="0.15">
      <c r="B30" s="154"/>
      <c r="C30" s="155"/>
      <c r="D30" s="155"/>
      <c r="E30" s="155"/>
      <c r="F30" s="155"/>
      <c r="G30" s="155"/>
      <c r="H30" s="156"/>
      <c r="I30" s="157"/>
      <c r="J30" s="158"/>
      <c r="K30" s="159"/>
      <c r="L30" s="160"/>
      <c r="M30" s="155"/>
      <c r="N30" s="155"/>
      <c r="O30" s="158"/>
      <c r="P30" s="159"/>
      <c r="Q30" s="160"/>
      <c r="R30" s="156"/>
      <c r="S30" s="157"/>
      <c r="T30" s="158"/>
      <c r="U30" s="159"/>
      <c r="V30" s="160"/>
      <c r="W30" s="158"/>
      <c r="X30" s="159"/>
      <c r="Y30" s="161"/>
    </row>
    <row r="31" spans="2:25" ht="24.95" customHeight="1" x14ac:dyDescent="0.15">
      <c r="B31" s="106" t="s">
        <v>41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07"/>
      <c r="S31" s="107"/>
      <c r="T31" s="107"/>
      <c r="U31" s="107"/>
      <c r="V31" s="107"/>
      <c r="W31" s="107"/>
      <c r="X31" s="107"/>
      <c r="Y31" s="108"/>
    </row>
    <row r="32" spans="2:25" ht="24.95" customHeight="1" x14ac:dyDescent="0.15">
      <c r="B32" s="106" t="s">
        <v>37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9"/>
      <c r="R32" s="110"/>
      <c r="S32" s="111"/>
      <c r="T32" s="111"/>
      <c r="U32" s="111"/>
      <c r="V32" s="111"/>
      <c r="W32" s="111"/>
      <c r="X32" s="111"/>
      <c r="Y32" s="112"/>
    </row>
    <row r="33" spans="2:25" ht="35.25" customHeight="1" x14ac:dyDescent="0.15">
      <c r="B33" s="113" t="s">
        <v>38</v>
      </c>
      <c r="C33" s="92"/>
      <c r="D33" s="92"/>
      <c r="E33" s="92"/>
      <c r="F33" s="92"/>
      <c r="G33" s="93"/>
      <c r="H33" s="88" t="s">
        <v>46</v>
      </c>
      <c r="I33" s="89"/>
      <c r="J33" s="89"/>
      <c r="K33" s="89"/>
      <c r="L33" s="90"/>
      <c r="M33" s="91" t="s">
        <v>47</v>
      </c>
      <c r="N33" s="92"/>
      <c r="O33" s="92"/>
      <c r="P33" s="92"/>
      <c r="Q33" s="93"/>
      <c r="R33" s="88" t="s">
        <v>48</v>
      </c>
      <c r="S33" s="89"/>
      <c r="T33" s="89"/>
      <c r="U33" s="89"/>
      <c r="V33" s="89"/>
      <c r="W33" s="89"/>
      <c r="X33" s="89"/>
      <c r="Y33" s="114"/>
    </row>
    <row r="34" spans="2:25" ht="24.95" customHeight="1" x14ac:dyDescent="0.15">
      <c r="B34" s="94"/>
      <c r="C34" s="92"/>
      <c r="D34" s="92"/>
      <c r="E34" s="92"/>
      <c r="F34" s="92"/>
      <c r="G34" s="93"/>
      <c r="H34" s="124"/>
      <c r="I34" s="89"/>
      <c r="J34" s="89"/>
      <c r="K34" s="89"/>
      <c r="L34" s="90"/>
      <c r="M34" s="95"/>
      <c r="N34" s="92"/>
      <c r="O34" s="92"/>
      <c r="P34" s="92"/>
      <c r="Q34" s="93"/>
      <c r="R34" s="121">
        <f>IF(M34="",0,(B34/M34)-(H34/M34))</f>
        <v>0</v>
      </c>
      <c r="S34" s="122"/>
      <c r="T34" s="122"/>
      <c r="U34" s="122"/>
      <c r="V34" s="122"/>
      <c r="W34" s="122"/>
      <c r="X34" s="122"/>
      <c r="Y34" s="123"/>
    </row>
    <row r="35" spans="2:25" ht="24.95" customHeight="1" x14ac:dyDescent="0.15">
      <c r="B35" s="113" t="s">
        <v>42</v>
      </c>
      <c r="C35" s="92"/>
      <c r="D35" s="92"/>
      <c r="E35" s="92"/>
      <c r="F35" s="92"/>
      <c r="G35" s="93"/>
      <c r="H35" s="88" t="s">
        <v>43</v>
      </c>
      <c r="I35" s="89"/>
      <c r="J35" s="89"/>
      <c r="K35" s="89"/>
      <c r="L35" s="90"/>
      <c r="M35" s="91" t="s">
        <v>44</v>
      </c>
      <c r="N35" s="92"/>
      <c r="O35" s="92"/>
      <c r="P35" s="92"/>
      <c r="Q35" s="93"/>
      <c r="R35" s="88" t="s">
        <v>45</v>
      </c>
      <c r="S35" s="89"/>
      <c r="T35" s="89"/>
      <c r="U35" s="89"/>
      <c r="V35" s="89"/>
      <c r="W35" s="89"/>
      <c r="X35" s="89"/>
      <c r="Y35" s="114"/>
    </row>
    <row r="36" spans="2:25" ht="24.95" customHeight="1" x14ac:dyDescent="0.15">
      <c r="B36" s="94"/>
      <c r="C36" s="92"/>
      <c r="D36" s="92"/>
      <c r="E36" s="92"/>
      <c r="F36" s="92"/>
      <c r="G36" s="93"/>
      <c r="H36" s="124"/>
      <c r="I36" s="89"/>
      <c r="J36" s="89"/>
      <c r="K36" s="89"/>
      <c r="L36" s="90"/>
      <c r="M36" s="95">
        <f>IF(M34="",0,B36/(H36/M34))</f>
        <v>0</v>
      </c>
      <c r="N36" s="92"/>
      <c r="O36" s="92"/>
      <c r="P36" s="92"/>
      <c r="Q36" s="93"/>
      <c r="R36" s="125">
        <f>ROUNDDOWN(R34*M36,0)</f>
        <v>0</v>
      </c>
      <c r="S36" s="126"/>
      <c r="T36" s="126"/>
      <c r="U36" s="126"/>
      <c r="V36" s="126"/>
      <c r="W36" s="126"/>
      <c r="X36" s="126"/>
      <c r="Y36" s="127"/>
    </row>
    <row r="37" spans="2:25" ht="24.95" customHeight="1" x14ac:dyDescent="0.15">
      <c r="B37" s="118" t="s">
        <v>39</v>
      </c>
      <c r="C37" s="119"/>
      <c r="D37" s="119"/>
      <c r="E37" s="119"/>
      <c r="F37" s="119"/>
      <c r="G37" s="119"/>
      <c r="H37" s="119"/>
      <c r="I37" s="119"/>
      <c r="J37" s="119"/>
      <c r="K37" s="119"/>
      <c r="L37" s="119"/>
      <c r="M37" s="119"/>
      <c r="N37" s="119"/>
      <c r="O37" s="119"/>
      <c r="P37" s="119"/>
      <c r="Q37" s="120"/>
      <c r="R37" s="115">
        <f>MIN(R32,R36)</f>
        <v>0</v>
      </c>
      <c r="S37" s="116"/>
      <c r="T37" s="116"/>
      <c r="U37" s="116"/>
      <c r="V37" s="116"/>
      <c r="W37" s="116"/>
      <c r="X37" s="116"/>
      <c r="Y37" s="117"/>
    </row>
  </sheetData>
  <mergeCells count="237">
    <mergeCell ref="B37:Q37"/>
    <mergeCell ref="R37:Y37"/>
    <mergeCell ref="B34:G34"/>
    <mergeCell ref="H34:L34"/>
    <mergeCell ref="M34:Q34"/>
    <mergeCell ref="R34:Y34"/>
    <mergeCell ref="B35:G35"/>
    <mergeCell ref="H35:L35"/>
    <mergeCell ref="M35:Q35"/>
    <mergeCell ref="R35:Y35"/>
    <mergeCell ref="B36:G36"/>
    <mergeCell ref="H36:L36"/>
    <mergeCell ref="M36:Q36"/>
    <mergeCell ref="R36:Y36"/>
    <mergeCell ref="B33:G33"/>
    <mergeCell ref="H33:L33"/>
    <mergeCell ref="M33:Q33"/>
    <mergeCell ref="R33:Y33"/>
    <mergeCell ref="R18:S18"/>
    <mergeCell ref="T18:V18"/>
    <mergeCell ref="W18:Y18"/>
    <mergeCell ref="B19:D19"/>
    <mergeCell ref="E19:G19"/>
    <mergeCell ref="H19:I19"/>
    <mergeCell ref="R19:S19"/>
    <mergeCell ref="T19:V19"/>
    <mergeCell ref="B31:Y31"/>
    <mergeCell ref="B32:Q32"/>
    <mergeCell ref="R32:Y32"/>
    <mergeCell ref="T30:V30"/>
    <mergeCell ref="W30:Y30"/>
    <mergeCell ref="T28:V28"/>
    <mergeCell ref="W28:Y28"/>
    <mergeCell ref="B29:D29"/>
    <mergeCell ref="J19:L19"/>
    <mergeCell ref="W19:Y19"/>
    <mergeCell ref="M19:N19"/>
    <mergeCell ref="O19:Q19"/>
    <mergeCell ref="B18:D18"/>
    <mergeCell ref="E18:G18"/>
    <mergeCell ref="H18:I18"/>
    <mergeCell ref="J18:L18"/>
    <mergeCell ref="M18:N18"/>
    <mergeCell ref="O18:Q18"/>
    <mergeCell ref="B17:D17"/>
    <mergeCell ref="E17:G17"/>
    <mergeCell ref="H17:I17"/>
    <mergeCell ref="J17:L17"/>
    <mergeCell ref="M17:N17"/>
    <mergeCell ref="O17:Q17"/>
    <mergeCell ref="R17:S17"/>
    <mergeCell ref="T17:V17"/>
    <mergeCell ref="W17:Y17"/>
    <mergeCell ref="B16:D16"/>
    <mergeCell ref="E16:G16"/>
    <mergeCell ref="H16:I16"/>
    <mergeCell ref="J16:L16"/>
    <mergeCell ref="M16:N16"/>
    <mergeCell ref="O16:Q16"/>
    <mergeCell ref="R16:S16"/>
    <mergeCell ref="T16:V16"/>
    <mergeCell ref="W16:Y16"/>
    <mergeCell ref="B15:D15"/>
    <mergeCell ref="E15:G15"/>
    <mergeCell ref="H15:I15"/>
    <mergeCell ref="J15:L15"/>
    <mergeCell ref="M15:N15"/>
    <mergeCell ref="O15:Q15"/>
    <mergeCell ref="R15:S15"/>
    <mergeCell ref="T15:V15"/>
    <mergeCell ref="W15:Y15"/>
    <mergeCell ref="B13:D13"/>
    <mergeCell ref="E13:G13"/>
    <mergeCell ref="H13:I13"/>
    <mergeCell ref="J13:L13"/>
    <mergeCell ref="M13:N13"/>
    <mergeCell ref="O13:Q13"/>
    <mergeCell ref="R13:S13"/>
    <mergeCell ref="T13:V13"/>
    <mergeCell ref="W13:Y13"/>
    <mergeCell ref="B14:D14"/>
    <mergeCell ref="E14:G14"/>
    <mergeCell ref="H14:I14"/>
    <mergeCell ref="J14:L14"/>
    <mergeCell ref="M14:N14"/>
    <mergeCell ref="O14:Q14"/>
    <mergeCell ref="R14:S14"/>
    <mergeCell ref="T14:V14"/>
    <mergeCell ref="W14:Y14"/>
    <mergeCell ref="B12:D12"/>
    <mergeCell ref="E12:G12"/>
    <mergeCell ref="H12:I12"/>
    <mergeCell ref="J12:L12"/>
    <mergeCell ref="M12:N12"/>
    <mergeCell ref="O12:Q12"/>
    <mergeCell ref="R12:S12"/>
    <mergeCell ref="T12:V12"/>
    <mergeCell ref="W12:Y12"/>
    <mergeCell ref="B11:D11"/>
    <mergeCell ref="E11:G11"/>
    <mergeCell ref="H11:I11"/>
    <mergeCell ref="J11:L11"/>
    <mergeCell ref="M11:N11"/>
    <mergeCell ref="O11:Q11"/>
    <mergeCell ref="R11:S11"/>
    <mergeCell ref="T11:V11"/>
    <mergeCell ref="W11:Y11"/>
    <mergeCell ref="B10:D10"/>
    <mergeCell ref="E10:G10"/>
    <mergeCell ref="H10:I10"/>
    <mergeCell ref="J10:L10"/>
    <mergeCell ref="M10:N10"/>
    <mergeCell ref="O10:Q10"/>
    <mergeCell ref="R10:S10"/>
    <mergeCell ref="T10:V10"/>
    <mergeCell ref="W10:Y10"/>
    <mergeCell ref="J29:L29"/>
    <mergeCell ref="M29:N29"/>
    <mergeCell ref="O29:Q29"/>
    <mergeCell ref="R29:S29"/>
    <mergeCell ref="T29:V29"/>
    <mergeCell ref="R27:S27"/>
    <mergeCell ref="T27:V27"/>
    <mergeCell ref="W29:Y29"/>
    <mergeCell ref="B30:D30"/>
    <mergeCell ref="E30:G30"/>
    <mergeCell ref="H30:I30"/>
    <mergeCell ref="J30:L30"/>
    <mergeCell ref="M30:N30"/>
    <mergeCell ref="O30:Q30"/>
    <mergeCell ref="R30:S30"/>
    <mergeCell ref="E29:G29"/>
    <mergeCell ref="H29:I29"/>
    <mergeCell ref="B26:D26"/>
    <mergeCell ref="E26:G26"/>
    <mergeCell ref="H26:I26"/>
    <mergeCell ref="J26:L26"/>
    <mergeCell ref="M26:N26"/>
    <mergeCell ref="W27:Y27"/>
    <mergeCell ref="B28:D28"/>
    <mergeCell ref="E28:G28"/>
    <mergeCell ref="H28:I28"/>
    <mergeCell ref="J28:L28"/>
    <mergeCell ref="M28:N28"/>
    <mergeCell ref="O28:Q28"/>
    <mergeCell ref="R28:S28"/>
    <mergeCell ref="B27:D27"/>
    <mergeCell ref="E27:G27"/>
    <mergeCell ref="O26:Q26"/>
    <mergeCell ref="R26:S26"/>
    <mergeCell ref="T26:V26"/>
    <mergeCell ref="W26:Y26"/>
    <mergeCell ref="T24:V24"/>
    <mergeCell ref="W24:Y24"/>
    <mergeCell ref="R25:S25"/>
    <mergeCell ref="T25:V25"/>
    <mergeCell ref="H27:I27"/>
    <mergeCell ref="J27:L27"/>
    <mergeCell ref="M27:N27"/>
    <mergeCell ref="O27:Q27"/>
    <mergeCell ref="W25:Y25"/>
    <mergeCell ref="B24:D24"/>
    <mergeCell ref="E24:G24"/>
    <mergeCell ref="H24:I24"/>
    <mergeCell ref="J24:L24"/>
    <mergeCell ref="M24:N24"/>
    <mergeCell ref="O24:Q24"/>
    <mergeCell ref="R24:S24"/>
    <mergeCell ref="B25:D25"/>
    <mergeCell ref="E25:G25"/>
    <mergeCell ref="H25:I25"/>
    <mergeCell ref="J25:L25"/>
    <mergeCell ref="M25:N25"/>
    <mergeCell ref="O25:Q25"/>
    <mergeCell ref="B23:D23"/>
    <mergeCell ref="E23:G23"/>
    <mergeCell ref="H23:I23"/>
    <mergeCell ref="J23:L23"/>
    <mergeCell ref="M23:N23"/>
    <mergeCell ref="O23:Q23"/>
    <mergeCell ref="R23:S23"/>
    <mergeCell ref="T23:V23"/>
    <mergeCell ref="W23:Y23"/>
    <mergeCell ref="B22:D22"/>
    <mergeCell ref="E22:G22"/>
    <mergeCell ref="H22:I22"/>
    <mergeCell ref="J22:L22"/>
    <mergeCell ref="M22:N22"/>
    <mergeCell ref="O22:Q22"/>
    <mergeCell ref="R22:S22"/>
    <mergeCell ref="T22:V22"/>
    <mergeCell ref="W22:Y22"/>
    <mergeCell ref="B21:D21"/>
    <mergeCell ref="E21:G21"/>
    <mergeCell ref="H21:I21"/>
    <mergeCell ref="J21:L21"/>
    <mergeCell ref="M21:N21"/>
    <mergeCell ref="O21:Q21"/>
    <mergeCell ref="R21:S21"/>
    <mergeCell ref="T21:V21"/>
    <mergeCell ref="W21:Y21"/>
    <mergeCell ref="B20:D20"/>
    <mergeCell ref="E20:G20"/>
    <mergeCell ref="H20:I20"/>
    <mergeCell ref="J20:L20"/>
    <mergeCell ref="M20:N20"/>
    <mergeCell ref="O20:Q20"/>
    <mergeCell ref="R20:S20"/>
    <mergeCell ref="T20:V20"/>
    <mergeCell ref="W20:Y20"/>
    <mergeCell ref="B9:D9"/>
    <mergeCell ref="E9:G9"/>
    <mergeCell ref="H9:I9"/>
    <mergeCell ref="J9:L9"/>
    <mergeCell ref="M9:N9"/>
    <mergeCell ref="O9:Q9"/>
    <mergeCell ref="R9:S9"/>
    <mergeCell ref="T9:V9"/>
    <mergeCell ref="W9:Y9"/>
    <mergeCell ref="B8:D8"/>
    <mergeCell ref="E8:G8"/>
    <mergeCell ref="H8:I8"/>
    <mergeCell ref="J8:L8"/>
    <mergeCell ref="M8:N8"/>
    <mergeCell ref="O8:Q8"/>
    <mergeCell ref="R8:S8"/>
    <mergeCell ref="T8:V8"/>
    <mergeCell ref="W8:Y8"/>
    <mergeCell ref="V3:Y3"/>
    <mergeCell ref="C5:D5"/>
    <mergeCell ref="O5:R5"/>
    <mergeCell ref="S5:X5"/>
    <mergeCell ref="B3:D3"/>
    <mergeCell ref="E3:H3"/>
    <mergeCell ref="I3:R3"/>
    <mergeCell ref="S3:U3"/>
    <mergeCell ref="B7:Y7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6</vt:i4>
      </vt:variant>
    </vt:vector>
  </HeadingPairs>
  <TitlesOfParts>
    <vt:vector size="12" baseType="lpstr">
      <vt:lpstr>25</vt:lpstr>
      <vt:lpstr>별지1</vt:lpstr>
      <vt:lpstr>별지2</vt:lpstr>
      <vt:lpstr>별지3</vt:lpstr>
      <vt:lpstr>별지4</vt:lpstr>
      <vt:lpstr>별지5</vt:lpstr>
      <vt:lpstr>'25'!Print_Area</vt:lpstr>
      <vt:lpstr>별지1!Print_Area</vt:lpstr>
      <vt:lpstr>별지2!Print_Area</vt:lpstr>
      <vt:lpstr>별지3!Print_Area</vt:lpstr>
      <vt:lpstr>별지4!Print_Area</vt:lpstr>
      <vt:lpstr>별지5!Print_Area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2011-02-14T05:16:49Z</cp:lastPrinted>
  <dcterms:created xsi:type="dcterms:W3CDTF">2006-07-21T07:00:55Z</dcterms:created>
  <dcterms:modified xsi:type="dcterms:W3CDTF">2019-01-15T03:21:19Z</dcterms:modified>
</cp:coreProperties>
</file>