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210" yWindow="510" windowWidth="17400" windowHeight="11370"/>
  </bookViews>
  <sheets>
    <sheet name="49" sheetId="1" r:id="rId1"/>
  </sheets>
  <externalReferences>
    <externalReference r:id="rId2"/>
    <externalReference r:id="rId3"/>
  </externalReferences>
  <definedNames>
    <definedName name="_xlnm.Print_Area" localSheetId="0">'49'!$B$14:$AA$39</definedName>
  </definedNames>
  <calcPr calcId="162913"/>
</workbook>
</file>

<file path=xl/calcChain.xml><?xml version="1.0" encoding="utf-8"?>
<calcChain xmlns="http://schemas.openxmlformats.org/spreadsheetml/2006/main">
  <c r="L38" i="1" l="1"/>
  <c r="E22" i="1" l="1"/>
  <c r="L19" i="1"/>
  <c r="U17" i="1"/>
  <c r="X15" i="1"/>
  <c r="E15" i="1"/>
  <c r="L35" i="1" l="1"/>
  <c r="L34" i="1"/>
  <c r="W31" i="1"/>
  <c r="L30" i="1"/>
  <c r="L24" i="1"/>
  <c r="W22" i="1" s="1"/>
  <c r="S24" i="1"/>
  <c r="L26" i="1" l="1"/>
  <c r="L32" i="1" l="1"/>
  <c r="W32" i="1" s="1"/>
  <c r="L33" i="1" s="1"/>
  <c r="L36" i="1" s="1"/>
</calcChain>
</file>

<file path=xl/comments1.xml><?xml version="1.0" encoding="utf-8"?>
<comments xmlns="http://schemas.openxmlformats.org/spreadsheetml/2006/main">
  <authors>
    <author>이병진</author>
    <author>TAEJO</author>
  </authors>
  <commentList>
    <comment ref="B19" authorId="0" shapeId="0">
      <text>
        <r>
          <rPr>
            <sz val="9"/>
            <color indexed="81"/>
            <rFont val="굴림"/>
            <family val="3"/>
            <charset val="129"/>
          </rPr>
          <t>당해 사업연도 법인세과세표준 및 세액조정계산서(별지 제3호 서식)상의 107.각 사업연도 소득금액을 옮겨 적습니다.</t>
        </r>
      </text>
    </comment>
    <comment ref="B20" authorId="0" shapeId="0">
      <text>
        <r>
          <rPr>
            <sz val="9"/>
            <color indexed="81"/>
            <rFont val="굴림"/>
            <family val="3"/>
            <charset val="129"/>
          </rPr>
          <t xml:space="preserve">2. ②법인세란 중 ③산출세액에는 해당 사업연도 "법인세 과세표준 및 세액조정계산서(별지 제3호서식)"의 법인세 산출세액을,  「법인세법」 제57조 제1항 제1호의 외국납부세액공제ㆍ 제58조의 재해손실세액공제와 다른 법률에 의한 공제감면세액등을 ④차감금액란에, 「법인세법」 제76조 및 「국세기본법」 제47조의2부터 제47조의 5까지의 규정에 따른 가산세와 「법인세법」 또는 「조세특례제한법」에 따른 추가납부세액등을 ⑤가산금액란에 각각 구분하여 적습니다.
</t>
        </r>
      </text>
    </comment>
    <comment ref="B25" authorId="0" shapeId="0">
      <text>
        <r>
          <rPr>
            <sz val="9"/>
            <color indexed="81"/>
            <rFont val="굴림"/>
            <family val="3"/>
            <charset val="129"/>
          </rPr>
          <t>3. ⑦법인지방소득세란에는 해당 사업연도 지방소득세 중 「법인세법」 제96조에 따른 과세특례(지점세)분 지방소득세를 제외한 금액을 적습니다.</t>
        </r>
      </text>
    </comment>
    <comment ref="B28" authorId="1" shapeId="0">
      <text>
        <r>
          <rPr>
            <sz val="9"/>
            <color indexed="81"/>
            <rFont val="굴림"/>
            <family val="3"/>
            <charset val="129"/>
          </rPr>
          <t xml:space="preserve">4. ⑩, ⑪란의 자본금상당액이란 대차대조표상의 자산의 합계액에서 부채(충당금을 포함하며, 미지급법인세를 제외함)의 합계액을   공제한 금액을 말합니다.
</t>
        </r>
      </text>
    </comment>
    <comment ref="B30" authorId="1" shapeId="0">
      <text>
        <r>
          <rPr>
            <sz val="9"/>
            <color indexed="81"/>
            <rFont val="굴림"/>
            <family val="3"/>
            <charset val="129"/>
          </rPr>
          <t xml:space="preserve">5. ⑫자본금상당액 증가액란에는 ⑩란의 금액이 ⑪란의 금액보다 큰 경우에 적습니다.
</t>
        </r>
      </text>
    </comment>
    <comment ref="B34" authorId="1" shapeId="0">
      <text>
        <r>
          <rPr>
            <sz val="9"/>
            <color indexed="81"/>
            <rFont val="굴림"/>
            <family val="3"/>
            <charset val="129"/>
          </rPr>
          <t>자본금상당액 감소액란에는 ⑪란의 금액이 ⑩란의 금액보다 큰 경우에 적습니다.</t>
        </r>
      </text>
    </comment>
    <comment ref="B37" authorId="1" shapeId="0">
      <text>
        <r>
          <rPr>
            <sz val="9"/>
            <color indexed="81"/>
            <rFont val="굴림"/>
            <family val="3"/>
            <charset val="129"/>
          </rPr>
          <t xml:space="preserve">해당 사업연도 미과세유보소득란은 다음의 금액을 적습니다.
  ⑧-20.×{1＋지점세 세율×(1＋지방소득세 세율)}
</t>
        </r>
      </text>
    </comment>
  </commentList>
</comments>
</file>

<file path=xl/sharedStrings.xml><?xml version="1.0" encoding="utf-8"?>
<sst xmlns="http://schemas.openxmlformats.org/spreadsheetml/2006/main" count="38" uniqueCount="35">
  <si>
    <t xml:space="preserve">  ①각사업연도소득금액</t>
    <phoneticPr fontId="2" type="noConversion"/>
  </si>
  <si>
    <t>②
법인세</t>
    <phoneticPr fontId="2" type="noConversion"/>
  </si>
  <si>
    <t>③산출세액</t>
    <phoneticPr fontId="2" type="noConversion"/>
  </si>
  <si>
    <t>④차감금액</t>
    <phoneticPr fontId="2" type="noConversion"/>
  </si>
  <si>
    <t>⑤가산금액</t>
    <phoneticPr fontId="2" type="noConversion"/>
  </si>
  <si>
    <t>⑥계[③-④+⑤]</t>
    <phoneticPr fontId="2" type="noConversion"/>
  </si>
  <si>
    <t>구분</t>
    <phoneticPr fontId="2" type="noConversion"/>
  </si>
  <si>
    <t>금액</t>
    <phoneticPr fontId="2" type="noConversion"/>
  </si>
  <si>
    <t>계</t>
    <phoneticPr fontId="2" type="noConversion"/>
  </si>
  <si>
    <t>210㎜×297㎜</t>
    <phoneticPr fontId="2" type="noConversion"/>
  </si>
  <si>
    <t>(앞   쪽)</t>
    <phoneticPr fontId="2" type="noConversion"/>
  </si>
  <si>
    <t>사업연도</t>
    <phoneticPr fontId="2" type="noConversion"/>
  </si>
  <si>
    <t>법인명</t>
    <phoneticPr fontId="2" type="noConversion"/>
  </si>
  <si>
    <t>사업자등록번호</t>
    <phoneticPr fontId="2" type="noConversion"/>
  </si>
  <si>
    <t>지점유보소득금액계산서</t>
    <phoneticPr fontId="2" type="noConversion"/>
  </si>
  <si>
    <t>※ 관련서식</t>
    <phoneticPr fontId="2" type="noConversion"/>
  </si>
  <si>
    <t>법인세 과세표준 및 세액조정계산서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</si>
  <si>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A162</t>
    </r>
    <r>
      <rPr>
        <sz val="9"/>
        <color indexed="56"/>
        <rFont val="굴림"/>
        <family val="3"/>
        <charset val="129"/>
      </rPr>
      <t>)
• ⑮과세대상소득금액 값이 3호 서식 116.지점유보소득 란으로 이기됩니다.
• 3호 서식 107.각사업연도소득금액 값을 ①각사업연도소득금액 란으로 불러오기합니다.</t>
    </r>
    <phoneticPr fontId="2" type="noConversion"/>
  </si>
  <si>
    <r>
      <t xml:space="preserve">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⑧ 해당 사업연도 유보소득
    (①－⑥－⑦)</t>
    </r>
    <phoneticPr fontId="2" type="noConversion"/>
  </si>
  <si>
    <r>
      <t xml:space="preserve">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⑨ 과소자본세제에 의하여 손금에 산입되지 아니한 금액 </t>
    </r>
    <phoneticPr fontId="2" type="noConversion"/>
  </si>
  <si>
    <t xml:space="preserve">  ⑫ 자본금상당액 증가액(⑩－⑪)</t>
    <phoneticPr fontId="2" type="noConversion"/>
  </si>
  <si>
    <t xml:space="preserve">  ⑬ 직전사업연도종료일 현재 미과세누적 유보소득</t>
    <phoneticPr fontId="2" type="noConversion"/>
  </si>
  <si>
    <t>⑭(⑬이 음수(-)인 경우)⑬에서 음의 부호를 뗀 금액
   (⑬이 양수(+)인 경우) 0</t>
    <phoneticPr fontId="2" type="noConversion"/>
  </si>
  <si>
    <t xml:space="preserve">  ⑮ ⑧에서 ⑨와 ⑫를 뺀 금액</t>
    <phoneticPr fontId="2" type="noConversion"/>
  </si>
  <si>
    <r>
      <t xml:space="preserve">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21.</t>
    </r>
    <r>
      <rPr>
        <sz val="9"/>
        <rFont val="굴림"/>
        <family val="3"/>
        <charset val="129"/>
      </rPr>
      <t xml:space="preserve"> 해당 사업연도 미과세 유보소득</t>
    </r>
    <phoneticPr fontId="2" type="noConversion"/>
  </si>
  <si>
    <r>
      <t xml:space="preserve">  </t>
    </r>
    <r>
      <rPr>
        <sz val="9"/>
        <rFont val="굴림"/>
        <family val="3"/>
        <charset val="129"/>
      </rPr>
      <t xml:space="preserve">22. </t>
    </r>
    <r>
      <rPr>
        <sz val="9"/>
        <rFont val="굴림"/>
        <family val="3"/>
        <charset val="129"/>
      </rPr>
      <t>해당 사업연도종료일 현재 미과세누적유보소득(⑬＋</t>
    </r>
    <r>
      <rPr>
        <sz val="9"/>
        <rFont val="굴림"/>
        <family val="3"/>
        <charset val="129"/>
      </rPr>
      <t>21.</t>
    </r>
    <r>
      <rPr>
        <sz val="9"/>
        <rFont val="굴림"/>
        <family val="3"/>
        <charset val="129"/>
      </rPr>
      <t>)</t>
    </r>
    <phoneticPr fontId="2" type="noConversion"/>
  </si>
  <si>
    <r>
      <t xml:space="preserve">  </t>
    </r>
    <r>
      <rPr>
        <sz val="9"/>
        <rFont val="굴림"/>
        <family val="3"/>
        <charset val="129"/>
      </rPr>
      <t>⑩당해 사업연도개시일 현재
     자본금상당액</t>
    </r>
    <phoneticPr fontId="2" type="noConversion"/>
  </si>
  <si>
    <r>
      <t xml:space="preserve">  </t>
    </r>
    <r>
      <rPr>
        <sz val="9"/>
        <rFont val="굴림"/>
        <family val="3"/>
        <charset val="129"/>
      </rPr>
      <t>⑪ 해당 사업연도개시일 현재
    자본금상당액</t>
    </r>
    <phoneticPr fontId="2" type="noConversion"/>
  </si>
  <si>
    <r>
      <t xml:space="preserve">  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 xml:space="preserve"> 재투자인정금액 등(⑫+</t>
    </r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>)</t>
    </r>
    <phoneticPr fontId="2" type="noConversion"/>
  </si>
  <si>
    <r>
      <t xml:space="preserve">  </t>
    </r>
    <r>
      <rPr>
        <sz val="9"/>
        <rFont val="MS Gothic"/>
        <family val="3"/>
        <charset val="128"/>
      </rPr>
      <t>⑱</t>
    </r>
    <r>
      <rPr>
        <sz val="9"/>
        <rFont val="굴림"/>
        <family val="3"/>
        <charset val="129"/>
      </rPr>
      <t xml:space="preserve"> 자본금상당액 감소액(⑪－⑩)</t>
    </r>
    <phoneticPr fontId="2" type="noConversion"/>
  </si>
  <si>
    <r>
      <t xml:space="preserve">  19. ⑬ 또는 </t>
    </r>
    <r>
      <rPr>
        <sz val="9"/>
        <rFont val="MS Gothic"/>
        <family val="3"/>
        <charset val="128"/>
      </rPr>
      <t>⑱</t>
    </r>
    <r>
      <rPr>
        <sz val="9"/>
        <rFont val="굴림"/>
        <family val="3"/>
        <charset val="129"/>
      </rPr>
      <t>중 적은 금액,  
    음수(-)의 금액인 경우에는 0</t>
    </r>
    <phoneticPr fontId="2" type="noConversion"/>
  </si>
  <si>
    <r>
      <t xml:space="preserve">  20. 과세대상소득금액(⑧-⑨-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>) 또는 (⑧-⑨-</t>
    </r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>+19.), 음수(－)의  금액인 경우 0</t>
    </r>
    <phoneticPr fontId="2" type="noConversion"/>
  </si>
  <si>
    <r>
      <t>⑯</t>
    </r>
    <r>
      <rPr>
        <sz val="9"/>
        <rFont val="굴림"/>
        <family val="3"/>
        <charset val="129"/>
      </rPr>
      <t xml:space="preserve"> ⑭와 ⑮중 적은 금액</t>
    </r>
    <phoneticPr fontId="2" type="noConversion"/>
  </si>
  <si>
    <t>[별지 제49호 서식] (2021.10.28. 개정)</t>
    <phoneticPr fontId="2" type="noConversion"/>
  </si>
  <si>
    <t xml:space="preserve">  ⑦법인지방소득세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</si>
</sst>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-* #,##0_-;[Red]&quot;△&quot;#,##0_-;;"/>
    <numFmt numFmtId="177" formatCode="###\-##\-#####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name val="MS Gothic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11" fillId="0" borderId="3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6" xfId="0" applyFont="1" applyBorder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11" fillId="0" borderId="0" xfId="0" applyFont="1" applyBorder="1" applyAlignment="1">
      <alignment vertical="center"/>
    </xf>
    <xf numFmtId="0" fontId="11" fillId="0" borderId="1" xfId="0" applyFont="1" applyBorder="1">
      <alignment vertical="center"/>
    </xf>
    <xf numFmtId="0" fontId="11" fillId="0" borderId="7" xfId="0" applyFont="1" applyBorder="1">
      <alignment vertical="center"/>
    </xf>
    <xf numFmtId="0" fontId="11" fillId="0" borderId="8" xfId="0" applyFont="1" applyBorder="1">
      <alignment vertical="center"/>
    </xf>
    <xf numFmtId="0" fontId="11" fillId="0" borderId="9" xfId="0" applyFont="1" applyBorder="1">
      <alignment vertical="center"/>
    </xf>
    <xf numFmtId="0" fontId="11" fillId="3" borderId="10" xfId="0" applyFont="1" applyFill="1" applyBorder="1">
      <alignment vertical="center"/>
    </xf>
    <xf numFmtId="0" fontId="11" fillId="3" borderId="0" xfId="0" applyFont="1" applyFill="1" applyBorder="1">
      <alignment vertical="center"/>
    </xf>
    <xf numFmtId="0" fontId="11" fillId="3" borderId="11" xfId="0" applyFont="1" applyFill="1" applyBorder="1">
      <alignment vertical="center"/>
    </xf>
    <xf numFmtId="0" fontId="7" fillId="3" borderId="11" xfId="0" applyFont="1" applyFill="1" applyBorder="1">
      <alignment vertical="center"/>
    </xf>
    <xf numFmtId="0" fontId="7" fillId="3" borderId="10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0" fillId="0" borderId="1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/>
    </xf>
    <xf numFmtId="176" fontId="7" fillId="4" borderId="2" xfId="1" applyFont="1" applyFill="1" applyBorder="1">
      <alignment horizontal="right" vertical="center" shrinkToFit="1"/>
    </xf>
    <xf numFmtId="176" fontId="7" fillId="4" borderId="13" xfId="1" applyFont="1" applyFill="1" applyBorder="1">
      <alignment horizontal="right" vertical="center" shrinkToFit="1"/>
    </xf>
    <xf numFmtId="0" fontId="0" fillId="0" borderId="17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/>
    </xf>
    <xf numFmtId="176" fontId="7" fillId="0" borderId="2" xfId="1" applyFont="1" applyFill="1" applyBorder="1">
      <alignment horizontal="right" vertical="center" shrinkToFit="1"/>
    </xf>
    <xf numFmtId="0" fontId="0" fillId="0" borderId="2" xfId="0" applyFont="1" applyBorder="1" applyAlignment="1">
      <alignment horizontal="left" vertical="center" wrapText="1"/>
    </xf>
    <xf numFmtId="176" fontId="7" fillId="0" borderId="13" xfId="1" applyFont="1" applyFill="1" applyBorder="1">
      <alignment horizontal="right" vertical="center" shrinkToFit="1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/>
    </xf>
    <xf numFmtId="176" fontId="7" fillId="4" borderId="15" xfId="1" applyFont="1" applyFill="1" applyBorder="1">
      <alignment horizontal="right" vertical="center" shrinkToFit="1"/>
    </xf>
    <xf numFmtId="176" fontId="7" fillId="4" borderId="16" xfId="1" applyFont="1" applyFill="1" applyBorder="1">
      <alignment horizontal="right" vertical="center" shrinkToFit="1"/>
    </xf>
    <xf numFmtId="0" fontId="0" fillId="0" borderId="12" xfId="0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176" fontId="7" fillId="4" borderId="20" xfId="1" applyFont="1" applyFill="1" applyBorder="1">
      <alignment horizontal="right" vertical="center" shrinkToFit="1"/>
    </xf>
    <xf numFmtId="176" fontId="7" fillId="4" borderId="4" xfId="1" applyFont="1" applyFill="1" applyBorder="1">
      <alignment horizontal="right" vertical="center" shrinkToFit="1"/>
    </xf>
    <xf numFmtId="176" fontId="7" fillId="4" borderId="5" xfId="1" applyFont="1" applyFill="1" applyBorder="1">
      <alignment horizontal="right" vertical="center" shrinkToFit="1"/>
    </xf>
    <xf numFmtId="176" fontId="7" fillId="4" borderId="21" xfId="1" applyFont="1" applyFill="1" applyBorder="1">
      <alignment horizontal="right" vertical="center" shrinkToFit="1"/>
    </xf>
    <xf numFmtId="176" fontId="7" fillId="4" borderId="0" xfId="1" applyFont="1" applyFill="1" applyBorder="1">
      <alignment horizontal="right" vertical="center" shrinkToFit="1"/>
    </xf>
    <xf numFmtId="176" fontId="7" fillId="4" borderId="1" xfId="1" applyFont="1" applyFill="1" applyBorder="1">
      <alignment horizontal="right" vertical="center" shrinkToFit="1"/>
    </xf>
    <xf numFmtId="176" fontId="7" fillId="4" borderId="22" xfId="1" applyFont="1" applyFill="1" applyBorder="1">
      <alignment horizontal="right" vertical="center" shrinkToFit="1"/>
    </xf>
    <xf numFmtId="176" fontId="7" fillId="4" borderId="8" xfId="1" applyFont="1" applyFill="1" applyBorder="1">
      <alignment horizontal="right" vertical="center" shrinkToFit="1"/>
    </xf>
    <xf numFmtId="176" fontId="7" fillId="4" borderId="9" xfId="1" applyFont="1" applyFill="1" applyBorder="1">
      <alignment horizontal="right" vertical="center" shrinkToFit="1"/>
    </xf>
    <xf numFmtId="0" fontId="7" fillId="0" borderId="2" xfId="0" applyFont="1" applyBorder="1" applyAlignment="1">
      <alignment horizontal="center" vertical="center" wrapText="1" shrinkToFit="1"/>
    </xf>
    <xf numFmtId="0" fontId="7" fillId="0" borderId="2" xfId="0" applyFont="1" applyBorder="1" applyAlignment="1">
      <alignment horizontal="center" vertical="center"/>
    </xf>
    <xf numFmtId="0" fontId="7" fillId="0" borderId="12" xfId="0" applyFont="1" applyBorder="1" applyAlignment="1">
      <alignment horizontal="left" vertical="center"/>
    </xf>
    <xf numFmtId="176" fontId="7" fillId="5" borderId="2" xfId="1" applyFont="1" applyFill="1" applyBorder="1">
      <alignment horizontal="right" vertical="center" shrinkToFit="1"/>
    </xf>
    <xf numFmtId="176" fontId="7" fillId="5" borderId="13" xfId="1" applyFont="1" applyFill="1" applyBorder="1">
      <alignment horizontal="right" vertical="center" shrinkToFi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1" fillId="5" borderId="26" xfId="0" applyFont="1" applyFill="1" applyBorder="1" applyAlignment="1">
      <alignment horizontal="center" vertical="center" wrapText="1"/>
    </xf>
    <xf numFmtId="0" fontId="11" fillId="5" borderId="27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177" fontId="11" fillId="5" borderId="28" xfId="0" applyNumberFormat="1" applyFont="1" applyFill="1" applyBorder="1" applyAlignment="1">
      <alignment horizontal="center" vertical="center"/>
    </xf>
    <xf numFmtId="177" fontId="11" fillId="5" borderId="18" xfId="0" applyNumberFormat="1" applyFont="1" applyFill="1" applyBorder="1" applyAlignment="1">
      <alignment horizontal="center" vertical="center"/>
    </xf>
    <xf numFmtId="177" fontId="11" fillId="5" borderId="19" xfId="0" applyNumberFormat="1" applyFont="1" applyFill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5" borderId="30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/>
    </xf>
    <xf numFmtId="0" fontId="5" fillId="3" borderId="0" xfId="3" applyFont="1" applyFill="1" applyBorder="1" applyAlignment="1" applyProtection="1">
      <alignment vertical="center"/>
    </xf>
    <xf numFmtId="0" fontId="10" fillId="0" borderId="33" xfId="0" applyFont="1" applyBorder="1" applyAlignment="1">
      <alignment horizontal="left" vertical="center" wrapText="1" indent="1"/>
    </xf>
    <xf numFmtId="0" fontId="10" fillId="0" borderId="34" xfId="0" applyFont="1" applyBorder="1" applyAlignment="1">
      <alignment horizontal="left" vertical="center" wrapText="1" indent="1"/>
    </xf>
    <xf numFmtId="0" fontId="10" fillId="0" borderId="35" xfId="0" applyFont="1" applyBorder="1" applyAlignment="1">
      <alignment horizontal="left" vertical="center" wrapText="1" indent="1"/>
    </xf>
    <xf numFmtId="0" fontId="9" fillId="6" borderId="36" xfId="0" applyFont="1" applyFill="1" applyBorder="1" applyAlignment="1">
      <alignment horizontal="left" vertical="center" indent="1"/>
    </xf>
    <xf numFmtId="0" fontId="9" fillId="6" borderId="37" xfId="0" applyFont="1" applyFill="1" applyBorder="1" applyAlignment="1">
      <alignment horizontal="left" vertical="center" indent="1"/>
    </xf>
    <xf numFmtId="0" fontId="9" fillId="6" borderId="38" xfId="0" applyFont="1" applyFill="1" applyBorder="1" applyAlignment="1">
      <alignment horizontal="left" vertical="center" indent="1"/>
    </xf>
    <xf numFmtId="0" fontId="5" fillId="3" borderId="0" xfId="3" applyFill="1" applyBorder="1" applyAlignment="1" applyProtection="1">
      <alignment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1" name="AutoShape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0)&#48277;&#51064;&#49464;%20&#44284;&#49464;&#54364;&#51456;%20&#48143;%20&#49464;&#50529;&#51312;&#51221;&#44228;&#49328;&#49436;(3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</sheetNames>
    <sheetDataSet>
      <sheetData sheetId="0">
        <row r="37">
          <cell r="L37">
            <v>1000000000</v>
          </cell>
        </row>
        <row r="57">
          <cell r="L57">
            <v>170000000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1" Type="http://schemas.openxmlformats.org/officeDocument/2006/relationships/hyperlink" Target="(A00036)&#54364;&#51456;&#49552;&#51061;&#44228;&#49328;&#49436;(&#51068;&#48152;&#48277;&#51064;&#50857;)(3&#54840;3_1).xls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A39"/>
  <sheetViews>
    <sheetView showGridLines="0" showZeros="0" tabSelected="1" zoomScaleNormal="100" workbookViewId="0">
      <selection activeCell="B25" sqref="B25:K25"/>
    </sheetView>
  </sheetViews>
  <sheetFormatPr defaultRowHeight="11.25" x14ac:dyDescent="0.15"/>
  <cols>
    <col min="1" max="1" width="2.83203125" customWidth="1"/>
    <col min="2" max="27" width="4" customWidth="1"/>
  </cols>
  <sheetData>
    <row r="1" spans="2:27" s="1" customFormat="1" x14ac:dyDescent="0.15"/>
    <row r="2" spans="2:27" s="1" customFormat="1" x14ac:dyDescent="0.15"/>
    <row r="3" spans="2:27" s="1" customFormat="1" x14ac:dyDescent="0.15"/>
    <row r="4" spans="2:27" s="1" customFormat="1" x14ac:dyDescent="0.15"/>
    <row r="5" spans="2:27" s="5" customFormat="1" ht="20.100000000000001" customHeight="1" x14ac:dyDescent="0.15">
      <c r="B5" s="84" t="s">
        <v>15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6"/>
    </row>
    <row r="6" spans="2:27" s="5" customFormat="1" ht="8.1" customHeight="1" x14ac:dyDescent="0.15">
      <c r="B6" s="18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20"/>
    </row>
    <row r="7" spans="2:27" s="5" customFormat="1" ht="13.5" x14ac:dyDescent="0.15">
      <c r="B7" s="18"/>
      <c r="C7" s="87" t="s">
        <v>16</v>
      </c>
      <c r="D7" s="87"/>
      <c r="E7" s="87"/>
      <c r="F7" s="87"/>
      <c r="G7" s="87"/>
      <c r="H7" s="87"/>
      <c r="I7" s="87"/>
      <c r="J7" s="87"/>
      <c r="K7" s="87"/>
      <c r="L7" s="23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21"/>
    </row>
    <row r="8" spans="2:27" s="5" customFormat="1" ht="13.5" hidden="1" x14ac:dyDescent="0.15">
      <c r="B8" s="22"/>
      <c r="C8" s="80"/>
      <c r="D8" s="80"/>
      <c r="E8" s="80"/>
      <c r="F8" s="80"/>
      <c r="G8" s="80"/>
      <c r="H8" s="80"/>
      <c r="I8" s="80"/>
      <c r="J8" s="80"/>
      <c r="K8" s="80"/>
      <c r="L8" s="23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21"/>
    </row>
    <row r="9" spans="2:27" s="5" customFormat="1" ht="13.5" hidden="1" x14ac:dyDescent="0.15">
      <c r="B9" s="22"/>
      <c r="C9" s="80"/>
      <c r="D9" s="80"/>
      <c r="E9" s="80"/>
      <c r="F9" s="80"/>
      <c r="G9" s="80"/>
      <c r="H9" s="80"/>
      <c r="I9" s="80"/>
      <c r="J9" s="80"/>
      <c r="K9" s="80"/>
      <c r="L9" s="23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21"/>
    </row>
    <row r="10" spans="2:27" s="5" customFormat="1" ht="13.5" hidden="1" x14ac:dyDescent="0.15">
      <c r="B10" s="22"/>
      <c r="C10" s="80"/>
      <c r="D10" s="80"/>
      <c r="E10" s="80"/>
      <c r="F10" s="80"/>
      <c r="G10" s="80"/>
      <c r="H10" s="80"/>
      <c r="I10" s="80"/>
      <c r="J10" s="80"/>
      <c r="K10" s="80"/>
      <c r="L10" s="23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21"/>
    </row>
    <row r="11" spans="2:27" s="5" customFormat="1" ht="8.1" customHeight="1" x14ac:dyDescent="0.15"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1"/>
    </row>
    <row r="12" spans="2:27" s="5" customFormat="1" ht="50.1" customHeight="1" x14ac:dyDescent="0.15">
      <c r="B12" s="81" t="s">
        <v>17</v>
      </c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3"/>
    </row>
    <row r="14" spans="2:27" x14ac:dyDescent="0.15">
      <c r="B14" t="s">
        <v>33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 t="s">
        <v>10</v>
      </c>
    </row>
    <row r="15" spans="2:27" ht="39.950000000000003" customHeight="1" x14ac:dyDescent="0.15">
      <c r="B15" s="73" t="s">
        <v>11</v>
      </c>
      <c r="C15" s="74"/>
      <c r="D15" s="74"/>
      <c r="E15" s="75" t="str">
        <f>TEXT([1]기본정보!$F$15,"yyyy.mm.dd.")&amp;"                ~                "&amp;TEXT([1]기본정보!$F$16,"yyyy.mm.dd.")</f>
        <v>2023.01.01.                ~                2023.12.31.</v>
      </c>
      <c r="F15" s="76"/>
      <c r="G15" s="76"/>
      <c r="H15" s="77"/>
      <c r="I15" s="78" t="s">
        <v>14</v>
      </c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9" t="s">
        <v>12</v>
      </c>
      <c r="V15" s="79"/>
      <c r="W15" s="79"/>
      <c r="X15" s="66" t="str">
        <f>[1]기본정보!$F$6</f>
        <v>조세통람</v>
      </c>
      <c r="Y15" s="66"/>
      <c r="Z15" s="66"/>
      <c r="AA15" s="67"/>
    </row>
    <row r="16" spans="2:27" x14ac:dyDescent="0.15"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9"/>
    </row>
    <row r="17" spans="2:27" ht="24.95" customHeight="1" x14ac:dyDescent="0.15">
      <c r="B17" s="10"/>
      <c r="C17" s="68"/>
      <c r="D17" s="68"/>
      <c r="E17" s="12"/>
      <c r="F17" s="12"/>
      <c r="G17" s="11"/>
      <c r="H17" s="12"/>
      <c r="I17" s="12"/>
      <c r="J17" s="12"/>
      <c r="K17" s="12"/>
      <c r="L17" s="12"/>
      <c r="M17" s="12"/>
      <c r="N17" s="12"/>
      <c r="O17" s="13"/>
      <c r="P17" s="13"/>
      <c r="Q17" s="69" t="s">
        <v>13</v>
      </c>
      <c r="R17" s="69"/>
      <c r="S17" s="69"/>
      <c r="T17" s="69"/>
      <c r="U17" s="70">
        <f>[1]기본정보!$F$9</f>
        <v>2038111111</v>
      </c>
      <c r="V17" s="71"/>
      <c r="W17" s="71"/>
      <c r="X17" s="71"/>
      <c r="Y17" s="71"/>
      <c r="Z17" s="72"/>
      <c r="AA17" s="14"/>
    </row>
    <row r="18" spans="2:27" x14ac:dyDescent="0.15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7"/>
    </row>
    <row r="19" spans="2:27" ht="39.950000000000003" customHeight="1" x14ac:dyDescent="0.15">
      <c r="B19" s="53" t="s">
        <v>0</v>
      </c>
      <c r="C19" s="39"/>
      <c r="D19" s="39"/>
      <c r="E19" s="39"/>
      <c r="F19" s="39"/>
      <c r="G19" s="39"/>
      <c r="H19" s="39"/>
      <c r="I19" s="39"/>
      <c r="J19" s="39"/>
      <c r="K19" s="39"/>
      <c r="L19" s="54">
        <f>'[2]3'!$L$37</f>
        <v>1000000000</v>
      </c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5"/>
    </row>
    <row r="20" spans="2:27" ht="30" customHeight="1" x14ac:dyDescent="0.15">
      <c r="B20" s="56" t="s">
        <v>1</v>
      </c>
      <c r="C20" s="57"/>
      <c r="D20" s="58"/>
      <c r="E20" s="52" t="s">
        <v>2</v>
      </c>
      <c r="F20" s="52"/>
      <c r="G20" s="52"/>
      <c r="H20" s="52"/>
      <c r="I20" s="52" t="s">
        <v>3</v>
      </c>
      <c r="J20" s="52"/>
      <c r="K20" s="52"/>
      <c r="L20" s="52"/>
      <c r="M20" s="52"/>
      <c r="N20" s="52"/>
      <c r="O20" s="52"/>
      <c r="P20" s="52" t="s">
        <v>4</v>
      </c>
      <c r="Q20" s="52"/>
      <c r="R20" s="52"/>
      <c r="S20" s="52"/>
      <c r="T20" s="52"/>
      <c r="U20" s="52"/>
      <c r="V20" s="52"/>
      <c r="W20" s="52" t="s">
        <v>5</v>
      </c>
      <c r="X20" s="52"/>
      <c r="Y20" s="52"/>
      <c r="Z20" s="52"/>
      <c r="AA20" s="65"/>
    </row>
    <row r="21" spans="2:27" ht="30" customHeight="1" x14ac:dyDescent="0.15">
      <c r="B21" s="59"/>
      <c r="C21" s="60"/>
      <c r="D21" s="61"/>
      <c r="E21" s="52"/>
      <c r="F21" s="52"/>
      <c r="G21" s="52"/>
      <c r="H21" s="52"/>
      <c r="I21" s="52" t="s">
        <v>6</v>
      </c>
      <c r="J21" s="52"/>
      <c r="K21" s="52"/>
      <c r="L21" s="52" t="s">
        <v>7</v>
      </c>
      <c r="M21" s="52"/>
      <c r="N21" s="52"/>
      <c r="O21" s="52"/>
      <c r="P21" s="52" t="s">
        <v>6</v>
      </c>
      <c r="Q21" s="52"/>
      <c r="R21" s="52"/>
      <c r="S21" s="52" t="s">
        <v>7</v>
      </c>
      <c r="T21" s="52"/>
      <c r="U21" s="52"/>
      <c r="V21" s="52"/>
      <c r="W21" s="52"/>
      <c r="X21" s="52"/>
      <c r="Y21" s="52"/>
      <c r="Z21" s="52"/>
      <c r="AA21" s="65"/>
    </row>
    <row r="22" spans="2:27" ht="30" customHeight="1" x14ac:dyDescent="0.15">
      <c r="B22" s="59"/>
      <c r="C22" s="60"/>
      <c r="D22" s="61"/>
      <c r="E22" s="54">
        <f>'[2]3'!$L$57</f>
        <v>170000000</v>
      </c>
      <c r="F22" s="54"/>
      <c r="G22" s="54"/>
      <c r="H22" s="54"/>
      <c r="I22" s="51"/>
      <c r="J22" s="51"/>
      <c r="K22" s="51"/>
      <c r="L22" s="31"/>
      <c r="M22" s="31"/>
      <c r="N22" s="31"/>
      <c r="O22" s="31"/>
      <c r="P22" s="51"/>
      <c r="Q22" s="51"/>
      <c r="R22" s="51"/>
      <c r="S22" s="31"/>
      <c r="T22" s="31"/>
      <c r="U22" s="31"/>
      <c r="V22" s="31"/>
      <c r="W22" s="42">
        <f>E22-L24+S24</f>
        <v>170000000</v>
      </c>
      <c r="X22" s="43"/>
      <c r="Y22" s="43"/>
      <c r="Z22" s="43"/>
      <c r="AA22" s="44"/>
    </row>
    <row r="23" spans="2:27" ht="30" customHeight="1" x14ac:dyDescent="0.15">
      <c r="B23" s="59"/>
      <c r="C23" s="60"/>
      <c r="D23" s="61"/>
      <c r="E23" s="54"/>
      <c r="F23" s="54"/>
      <c r="G23" s="54"/>
      <c r="H23" s="54"/>
      <c r="I23" s="51"/>
      <c r="J23" s="51"/>
      <c r="K23" s="51"/>
      <c r="L23" s="31"/>
      <c r="M23" s="31"/>
      <c r="N23" s="31"/>
      <c r="O23" s="31"/>
      <c r="P23" s="51"/>
      <c r="Q23" s="51"/>
      <c r="R23" s="51"/>
      <c r="S23" s="31"/>
      <c r="T23" s="31"/>
      <c r="U23" s="31"/>
      <c r="V23" s="31"/>
      <c r="W23" s="45"/>
      <c r="X23" s="46"/>
      <c r="Y23" s="46"/>
      <c r="Z23" s="46"/>
      <c r="AA23" s="47"/>
    </row>
    <row r="24" spans="2:27" ht="30" customHeight="1" x14ac:dyDescent="0.15">
      <c r="B24" s="62"/>
      <c r="C24" s="63"/>
      <c r="D24" s="64"/>
      <c r="E24" s="54"/>
      <c r="F24" s="54"/>
      <c r="G24" s="54"/>
      <c r="H24" s="54"/>
      <c r="I24" s="52" t="s">
        <v>8</v>
      </c>
      <c r="J24" s="52"/>
      <c r="K24" s="52"/>
      <c r="L24" s="26">
        <f>SUM(L22:O23)</f>
        <v>0</v>
      </c>
      <c r="M24" s="26"/>
      <c r="N24" s="26"/>
      <c r="O24" s="26"/>
      <c r="P24" s="52" t="s">
        <v>8</v>
      </c>
      <c r="Q24" s="52"/>
      <c r="R24" s="52"/>
      <c r="S24" s="26">
        <f>SUM(S22:V23)</f>
        <v>0</v>
      </c>
      <c r="T24" s="26"/>
      <c r="U24" s="26"/>
      <c r="V24" s="26"/>
      <c r="W24" s="48"/>
      <c r="X24" s="49"/>
      <c r="Y24" s="49"/>
      <c r="Z24" s="49"/>
      <c r="AA24" s="50"/>
    </row>
    <row r="25" spans="2:27" ht="39.950000000000003" customHeight="1" x14ac:dyDescent="0.15">
      <c r="B25" s="24" t="s">
        <v>34</v>
      </c>
      <c r="C25" s="25"/>
      <c r="D25" s="25"/>
      <c r="E25" s="25"/>
      <c r="F25" s="25"/>
      <c r="G25" s="25"/>
      <c r="H25" s="25"/>
      <c r="I25" s="25"/>
      <c r="J25" s="25"/>
      <c r="K25" s="25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3"/>
    </row>
    <row r="26" spans="2:27" ht="39.950000000000003" customHeight="1" x14ac:dyDescent="0.15">
      <c r="B26" s="41" t="s">
        <v>18</v>
      </c>
      <c r="C26" s="39"/>
      <c r="D26" s="39"/>
      <c r="E26" s="39"/>
      <c r="F26" s="39"/>
      <c r="G26" s="39"/>
      <c r="H26" s="39"/>
      <c r="I26" s="39"/>
      <c r="J26" s="39"/>
      <c r="K26" s="39"/>
      <c r="L26" s="26">
        <f>L19-W22-L25</f>
        <v>830000000</v>
      </c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7"/>
    </row>
    <row r="27" spans="2:27" ht="39.950000000000003" customHeight="1" x14ac:dyDescent="0.15">
      <c r="B27" s="41" t="s">
        <v>19</v>
      </c>
      <c r="C27" s="39"/>
      <c r="D27" s="39"/>
      <c r="E27" s="39"/>
      <c r="F27" s="39"/>
      <c r="G27" s="39"/>
      <c r="H27" s="39"/>
      <c r="I27" s="39"/>
      <c r="J27" s="39"/>
      <c r="K27" s="39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3"/>
    </row>
    <row r="28" spans="2:27" ht="39.950000000000003" customHeight="1" x14ac:dyDescent="0.15">
      <c r="B28" s="24" t="s">
        <v>26</v>
      </c>
      <c r="C28" s="25"/>
      <c r="D28" s="25"/>
      <c r="E28" s="25"/>
      <c r="F28" s="25"/>
      <c r="G28" s="25"/>
      <c r="H28" s="25"/>
      <c r="I28" s="25"/>
      <c r="J28" s="25"/>
      <c r="K28" s="25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3"/>
    </row>
    <row r="29" spans="2:27" ht="39.950000000000003" customHeight="1" x14ac:dyDescent="0.15">
      <c r="B29" s="24" t="s">
        <v>27</v>
      </c>
      <c r="C29" s="25"/>
      <c r="D29" s="25"/>
      <c r="E29" s="25"/>
      <c r="F29" s="25"/>
      <c r="G29" s="25"/>
      <c r="H29" s="25"/>
      <c r="I29" s="25"/>
      <c r="J29" s="25"/>
      <c r="K29" s="25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3"/>
    </row>
    <row r="30" spans="2:27" ht="39.950000000000003" customHeight="1" x14ac:dyDescent="0.15">
      <c r="B30" s="24" t="s">
        <v>20</v>
      </c>
      <c r="C30" s="25"/>
      <c r="D30" s="25"/>
      <c r="E30" s="25"/>
      <c r="F30" s="25"/>
      <c r="G30" s="25"/>
      <c r="H30" s="25"/>
      <c r="I30" s="25"/>
      <c r="J30" s="25"/>
      <c r="K30" s="25"/>
      <c r="L30" s="26">
        <f>L28-L29</f>
        <v>0</v>
      </c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7"/>
    </row>
    <row r="31" spans="2:27" ht="39.950000000000003" customHeight="1" x14ac:dyDescent="0.15">
      <c r="B31" s="28" t="s">
        <v>21</v>
      </c>
      <c r="C31" s="29"/>
      <c r="D31" s="29"/>
      <c r="E31" s="29"/>
      <c r="F31" s="29"/>
      <c r="G31" s="29"/>
      <c r="H31" s="29"/>
      <c r="I31" s="29"/>
      <c r="J31" s="29"/>
      <c r="K31" s="30"/>
      <c r="L31" s="31"/>
      <c r="M31" s="31"/>
      <c r="N31" s="31"/>
      <c r="O31" s="31"/>
      <c r="P31" s="32" t="s">
        <v>22</v>
      </c>
      <c r="Q31" s="25"/>
      <c r="R31" s="25"/>
      <c r="S31" s="25"/>
      <c r="T31" s="25"/>
      <c r="U31" s="25"/>
      <c r="V31" s="25"/>
      <c r="W31" s="26">
        <f>IF(L31&gt;0,0,L31*-1)</f>
        <v>0</v>
      </c>
      <c r="X31" s="26"/>
      <c r="Y31" s="26"/>
      <c r="Z31" s="26"/>
      <c r="AA31" s="27"/>
    </row>
    <row r="32" spans="2:27" ht="39.950000000000003" customHeight="1" x14ac:dyDescent="0.15">
      <c r="B32" s="24" t="s">
        <v>23</v>
      </c>
      <c r="C32" s="25"/>
      <c r="D32" s="25"/>
      <c r="E32" s="25"/>
      <c r="F32" s="25"/>
      <c r="G32" s="25"/>
      <c r="H32" s="25"/>
      <c r="I32" s="25"/>
      <c r="J32" s="25"/>
      <c r="K32" s="25"/>
      <c r="L32" s="26">
        <f>L26-(L27+L30)</f>
        <v>830000000</v>
      </c>
      <c r="M32" s="26"/>
      <c r="N32" s="26"/>
      <c r="O32" s="26"/>
      <c r="P32" s="40" t="s">
        <v>32</v>
      </c>
      <c r="Q32" s="25"/>
      <c r="R32" s="25"/>
      <c r="S32" s="25"/>
      <c r="T32" s="25"/>
      <c r="U32" s="25"/>
      <c r="V32" s="25"/>
      <c r="W32" s="26">
        <f>MIN(W31,L32)</f>
        <v>0</v>
      </c>
      <c r="X32" s="26"/>
      <c r="Y32" s="26"/>
      <c r="Z32" s="26"/>
      <c r="AA32" s="27"/>
    </row>
    <row r="33" spans="2:27" ht="39.950000000000003" customHeight="1" x14ac:dyDescent="0.15">
      <c r="B33" s="24" t="s">
        <v>28</v>
      </c>
      <c r="C33" s="25"/>
      <c r="D33" s="25"/>
      <c r="E33" s="25"/>
      <c r="F33" s="25"/>
      <c r="G33" s="25"/>
      <c r="H33" s="25"/>
      <c r="I33" s="25"/>
      <c r="J33" s="25"/>
      <c r="K33" s="25"/>
      <c r="L33" s="26">
        <f>L30+W32</f>
        <v>0</v>
      </c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7"/>
    </row>
    <row r="34" spans="2:27" ht="39.950000000000003" customHeight="1" x14ac:dyDescent="0.15">
      <c r="B34" s="24" t="s">
        <v>29</v>
      </c>
      <c r="C34" s="25"/>
      <c r="D34" s="25"/>
      <c r="E34" s="25"/>
      <c r="F34" s="25"/>
      <c r="G34" s="25"/>
      <c r="H34" s="25"/>
      <c r="I34" s="25"/>
      <c r="J34" s="25"/>
      <c r="K34" s="25"/>
      <c r="L34" s="26">
        <f>L29-L28</f>
        <v>0</v>
      </c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7"/>
    </row>
    <row r="35" spans="2:27" ht="39.950000000000003" customHeight="1" x14ac:dyDescent="0.15">
      <c r="B35" s="24" t="s">
        <v>30</v>
      </c>
      <c r="C35" s="25"/>
      <c r="D35" s="25"/>
      <c r="E35" s="25"/>
      <c r="F35" s="25"/>
      <c r="G35" s="25"/>
      <c r="H35" s="25"/>
      <c r="I35" s="25"/>
      <c r="J35" s="25"/>
      <c r="K35" s="25"/>
      <c r="L35" s="26">
        <f>MAX(MIN(L31,L34),0)</f>
        <v>0</v>
      </c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7"/>
    </row>
    <row r="36" spans="2:27" ht="39.950000000000003" customHeight="1" x14ac:dyDescent="0.15">
      <c r="B36" s="24" t="s">
        <v>31</v>
      </c>
      <c r="C36" s="25"/>
      <c r="D36" s="25"/>
      <c r="E36" s="25"/>
      <c r="F36" s="25"/>
      <c r="G36" s="25"/>
      <c r="H36" s="25"/>
      <c r="I36" s="25"/>
      <c r="J36" s="25"/>
      <c r="K36" s="25"/>
      <c r="L36" s="26">
        <f>MAX(MAX((L26-L27-L33),(L26-L27-W32+L35)),0)</f>
        <v>830000000</v>
      </c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7"/>
    </row>
    <row r="37" spans="2:27" ht="39.950000000000003" customHeight="1" x14ac:dyDescent="0.15">
      <c r="B37" s="38" t="s">
        <v>24</v>
      </c>
      <c r="C37" s="39"/>
      <c r="D37" s="39"/>
      <c r="E37" s="39"/>
      <c r="F37" s="39"/>
      <c r="G37" s="39"/>
      <c r="H37" s="39"/>
      <c r="I37" s="39"/>
      <c r="J37" s="39"/>
      <c r="K37" s="39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3"/>
    </row>
    <row r="38" spans="2:27" ht="39.950000000000003" customHeight="1" x14ac:dyDescent="0.15">
      <c r="B38" s="34" t="s">
        <v>25</v>
      </c>
      <c r="C38" s="35"/>
      <c r="D38" s="35"/>
      <c r="E38" s="35"/>
      <c r="F38" s="35"/>
      <c r="G38" s="35"/>
      <c r="H38" s="35"/>
      <c r="I38" s="35"/>
      <c r="J38" s="35"/>
      <c r="K38" s="35"/>
      <c r="L38" s="36">
        <f>L31+L37</f>
        <v>0</v>
      </c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7"/>
    </row>
    <row r="39" spans="2:27" x14ac:dyDescent="0.15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4" t="s">
        <v>9</v>
      </c>
    </row>
  </sheetData>
  <mergeCells count="71">
    <mergeCell ref="C10:K10"/>
    <mergeCell ref="B12:AA12"/>
    <mergeCell ref="B5:AA5"/>
    <mergeCell ref="C7:K7"/>
    <mergeCell ref="C8:K8"/>
    <mergeCell ref="C9:K9"/>
    <mergeCell ref="X15:AA15"/>
    <mergeCell ref="C17:D17"/>
    <mergeCell ref="Q17:T17"/>
    <mergeCell ref="U17:Z17"/>
    <mergeCell ref="B15:D15"/>
    <mergeCell ref="E15:H15"/>
    <mergeCell ref="I15:T15"/>
    <mergeCell ref="U15:W15"/>
    <mergeCell ref="B19:K19"/>
    <mergeCell ref="L19:AA19"/>
    <mergeCell ref="B20:D24"/>
    <mergeCell ref="E20:H21"/>
    <mergeCell ref="I20:O20"/>
    <mergeCell ref="P20:V20"/>
    <mergeCell ref="W20:AA21"/>
    <mergeCell ref="I21:K21"/>
    <mergeCell ref="L21:O21"/>
    <mergeCell ref="P21:R21"/>
    <mergeCell ref="S21:V21"/>
    <mergeCell ref="E22:H24"/>
    <mergeCell ref="I22:K22"/>
    <mergeCell ref="L22:O22"/>
    <mergeCell ref="P22:R22"/>
    <mergeCell ref="S22:V22"/>
    <mergeCell ref="W22:AA24"/>
    <mergeCell ref="I23:K23"/>
    <mergeCell ref="L23:O23"/>
    <mergeCell ref="P23:R23"/>
    <mergeCell ref="S23:V23"/>
    <mergeCell ref="I24:K24"/>
    <mergeCell ref="L24:O24"/>
    <mergeCell ref="P24:R24"/>
    <mergeCell ref="S24:V24"/>
    <mergeCell ref="B25:K25"/>
    <mergeCell ref="L25:AA25"/>
    <mergeCell ref="B26:K26"/>
    <mergeCell ref="L26:AA26"/>
    <mergeCell ref="B28:K28"/>
    <mergeCell ref="L28:AA28"/>
    <mergeCell ref="B27:K27"/>
    <mergeCell ref="L27:AA27"/>
    <mergeCell ref="B29:K29"/>
    <mergeCell ref="L29:AA29"/>
    <mergeCell ref="B38:K38"/>
    <mergeCell ref="L38:AA38"/>
    <mergeCell ref="B34:K34"/>
    <mergeCell ref="L34:AA34"/>
    <mergeCell ref="B37:K37"/>
    <mergeCell ref="L37:AA37"/>
    <mergeCell ref="B36:K36"/>
    <mergeCell ref="L36:AA36"/>
    <mergeCell ref="B35:K35"/>
    <mergeCell ref="L35:AA35"/>
    <mergeCell ref="B30:K30"/>
    <mergeCell ref="L30:AA30"/>
    <mergeCell ref="L32:O32"/>
    <mergeCell ref="P32:V32"/>
    <mergeCell ref="B33:K33"/>
    <mergeCell ref="L33:AA33"/>
    <mergeCell ref="W32:AA32"/>
    <mergeCell ref="B32:K32"/>
    <mergeCell ref="B31:K31"/>
    <mergeCell ref="L31:O31"/>
    <mergeCell ref="P31:V31"/>
    <mergeCell ref="W31:AA31"/>
  </mergeCells>
  <phoneticPr fontId="2" type="noConversion"/>
  <hyperlinks>
    <hyperlink ref="C7:J7" r:id="rId1" display="표준손익계산서(일반법인용)"/>
    <hyperlink ref="C7:K7" r:id="rId2" tooltip="법인세법시행규칙 별지 제3호" display="법인세 과세표준 및 세액조정계산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3"/>
  <headerFooter alignWithMargins="0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49</vt:lpstr>
      <vt:lpstr>'49'!Print_Area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2006-08-26T03:29:14Z</cp:lastPrinted>
  <dcterms:created xsi:type="dcterms:W3CDTF">2006-07-21T07:00:55Z</dcterms:created>
  <dcterms:modified xsi:type="dcterms:W3CDTF">2024-03-18T06:27:23Z</dcterms:modified>
</cp:coreProperties>
</file>