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40(갑)" sheetId="1" r:id="rId1"/>
    <sheet name="별지1" sheetId="2" r:id="rId2"/>
  </sheets>
  <externalReferences>
    <externalReference r:id="rId3"/>
    <externalReference r:id="rId4"/>
  </externalReferences>
  <definedNames>
    <definedName name="_xlnm.Print_Area" localSheetId="0">'40(갑)'!$B$14:$AA$58</definedName>
    <definedName name="_xlnm.Print_Area" localSheetId="1">별지1!$B$2:$AA$38</definedName>
  </definedNames>
  <calcPr calcId="162913"/>
</workbook>
</file>

<file path=xl/calcChain.xml><?xml version="1.0" encoding="utf-8"?>
<calcChain xmlns="http://schemas.openxmlformats.org/spreadsheetml/2006/main">
  <c r="X4" i="2" l="1"/>
  <c r="X3" i="2"/>
  <c r="E3" i="2"/>
  <c r="X16" i="1"/>
  <c r="X15" i="1"/>
  <c r="E15" i="1"/>
  <c r="T26" i="2" l="1"/>
  <c r="W26" i="2" s="1"/>
  <c r="T28" i="2"/>
  <c r="W28" i="2" s="1"/>
  <c r="T30" i="2"/>
  <c r="W30" i="2" s="1"/>
  <c r="T32" i="2"/>
  <c r="W32" i="2" s="1"/>
  <c r="T34" i="2"/>
  <c r="W34" i="2" s="1"/>
  <c r="T36" i="2"/>
  <c r="W36" i="2" s="1"/>
  <c r="T24" i="2"/>
  <c r="W24" i="2" s="1"/>
  <c r="T22" i="2"/>
  <c r="W22" i="2" s="1"/>
  <c r="T20" i="2"/>
  <c r="W20" i="2" s="1"/>
  <c r="T18" i="2"/>
  <c r="W18" i="2" s="1"/>
  <c r="T16" i="2"/>
  <c r="W16" i="2" s="1"/>
  <c r="T14" i="2"/>
  <c r="W14" i="2" s="1"/>
  <c r="T12" i="2"/>
  <c r="W12" i="2" s="1"/>
  <c r="T10" i="2"/>
  <c r="W10" i="2" s="1"/>
  <c r="T8" i="2"/>
  <c r="W8" i="2" s="1"/>
  <c r="T46" i="1"/>
  <c r="W46" i="1" s="1"/>
  <c r="T44" i="1"/>
  <c r="W44" i="1" s="1"/>
  <c r="T42" i="1"/>
  <c r="W42" i="1" s="1"/>
  <c r="T40" i="1"/>
  <c r="W40" i="1" s="1"/>
  <c r="T38" i="1"/>
  <c r="W38" i="1" s="1"/>
  <c r="T36" i="1"/>
  <c r="W36" i="1" s="1"/>
  <c r="T34" i="1"/>
  <c r="W34" i="1"/>
  <c r="T32" i="1"/>
  <c r="W32" i="1" s="1"/>
  <c r="T30" i="1"/>
  <c r="W30" i="1"/>
  <c r="L25" i="1"/>
  <c r="H23" i="1"/>
  <c r="P23" i="1"/>
  <c r="P25" i="1" s="1"/>
  <c r="H24" i="1"/>
  <c r="T24" i="1" s="1"/>
  <c r="T26" i="1" s="1"/>
  <c r="H22" i="1" l="1"/>
  <c r="X22" i="1" s="1"/>
  <c r="H25" i="1"/>
  <c r="H21" i="1" l="1"/>
  <c r="X21" i="1" s="1"/>
  <c r="X25" i="1" s="1"/>
</calcChain>
</file>

<file path=xl/comments1.xml><?xml version="1.0" encoding="utf-8"?>
<comments xmlns="http://schemas.openxmlformats.org/spreadsheetml/2006/main">
  <authors>
    <author>박상윤</author>
    <author>jungtj</author>
  </authors>
  <commentList>
    <comment ref="I15" authorId="0" shapeId="0">
      <text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작성대상은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 xml:space="preserve">.
 1)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“「법인세법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61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호까지의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통화선도ㆍ통화스왑은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평가
</t>
        </r>
        <r>
          <rPr>
            <sz val="9"/>
            <color indexed="81"/>
            <rFont val="Tahoma"/>
            <family val="2"/>
          </rPr>
          <t xml:space="preserve"> 2) 2011.1.1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평가방법을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3) 1998.12.31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장기성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외화자산ㆍ부채에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평가차손익을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환율조정계정으로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남아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</t>
        </r>
        <r>
          <rPr>
            <sz val="9"/>
            <color indexed="81"/>
            <rFont val="Tahoma"/>
            <family val="2"/>
          </rPr>
          <t xml:space="preserve"> 1)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2)․3)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환산손익은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소득금액조정합계표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과목별소득금액조정명세서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21" authorId="1" shapeId="0">
      <text>
        <r>
          <rPr>
            <sz val="9"/>
            <color indexed="81"/>
            <rFont val="굴림"/>
            <family val="3"/>
            <charset val="129"/>
          </rPr>
          <t xml:space="preserve">2. “가.화폐성 외화자산ㆍ부채 등 평가손익”과 “나.통화선도ㆍ통화스왑ㆍ환변동보험 평가손익”의 ②당기손익해당액란은 “외화자산등 평가차손익조정명세서(을)[별지 제40호서식(을)]”의 ⑩란 평가손익을 적습니다.
3. “가.화폐성 외화자산ㆍ부채 등 평가손익”과 “나.통화선도ㆍ통화스왑ㆍ환변동보험 평가손익”의 ③회사손익금계상액은 법인이 해당 사업연도 결산 시 외화자산 및 부채와 관련하여 계상한 평가손익을 적습니다.
4. “가.화폐성 외화자산ㆍ부채 등 평가손익”과 “나.통화선도ㆍ통화스왑 평가손익ㆍ환변동보험”의 ⑥손익조정금액란은 ②당기손익금해당액에서 ③회사손익금 계상액을 뺀 금액을 적고 계산된 금액을 해당사업연도의 법인세 과세표준 계산 시 익금 또는 손금에 산입합니다.
</t>
        </r>
      </text>
    </comment>
    <comment ref="B23" authorId="1" shapeId="0">
      <text>
        <r>
          <rPr>
            <sz val="9"/>
            <color indexed="81"/>
            <rFont val="굴림"/>
            <family val="3"/>
            <charset val="129"/>
          </rPr>
          <t xml:space="preserve">5. “다.환율조정계정손익”의 ②당기손익금해당액란에는 ⑪손익금해당액을 차익과 차손으로 구분하여 각각 적습니다.
6. “다.환율조정계정손익”의 ③회사손익금계상액란에는 외화자산ㆍ부채의 평가손익금계상액을 차익과 차손으로 구분하여 각각 적습니다.
7. ④차익조정란의 차익과소계상분은 익금산입, 차익과다계상분(△)은 익금불산입하고, ⑤차손조정란의 차손과다계상분은 손금불산입, 차손과소계상분(△)은 손금산입합니다.
</t>
        </r>
      </text>
    </comment>
  </commentList>
</comments>
</file>

<file path=xl/comments2.xml><?xml version="1.0" encoding="utf-8"?>
<comments xmlns="http://schemas.openxmlformats.org/spreadsheetml/2006/main">
  <authors>
    <author>박상윤</author>
  </authors>
  <commentList>
    <comment ref="I3" authorId="0" shapeId="0">
      <text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작성대상은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 xml:space="preserve">.
 1)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“「법인세법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61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호까지의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통화선도ㆍ통화스왑은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평가
</t>
        </r>
        <r>
          <rPr>
            <sz val="9"/>
            <color indexed="81"/>
            <rFont val="Tahoma"/>
            <family val="2"/>
          </rPr>
          <t xml:space="preserve"> 2) 2011.1.1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화폐성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평가방법을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3) 1998.12.31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장기성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외화자산ㆍ부채에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평가차손익을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환율조정계정으로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남아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법인
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</t>
        </r>
        <r>
          <rPr>
            <sz val="9"/>
            <color indexed="81"/>
            <rFont val="Tahoma"/>
            <family val="2"/>
          </rPr>
          <t xml:space="preserve"> 1)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2)․3)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외화자산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환산손익은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소득금액조정합계표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과목별소득금액조정명세서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Tahoma"/>
            <family val="2"/>
          </rPr>
          <t>2)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<sst xmlns="http://schemas.openxmlformats.org/spreadsheetml/2006/main" count="52" uniqueCount="39">
  <si>
    <t>(앞   쪽)</t>
    <phoneticPr fontId="3" type="noConversion"/>
  </si>
  <si>
    <t>사업연도</t>
    <phoneticPr fontId="3" type="noConversion"/>
  </si>
  <si>
    <t>외화자산등평가차손익
조정명세서(갑)</t>
    <phoneticPr fontId="3" type="noConversion"/>
  </si>
  <si>
    <t>법인명</t>
    <phoneticPr fontId="3" type="noConversion"/>
  </si>
  <si>
    <t>비고</t>
    <phoneticPr fontId="3" type="noConversion"/>
  </si>
  <si>
    <t>210㎜×297㎜</t>
    <phoneticPr fontId="3" type="noConversion"/>
  </si>
  <si>
    <t>계</t>
    <phoneticPr fontId="3" type="noConversion"/>
  </si>
  <si>
    <t>차익</t>
    <phoneticPr fontId="3" type="noConversion"/>
  </si>
  <si>
    <t>차손</t>
    <phoneticPr fontId="3" type="noConversion"/>
  </si>
  <si>
    <t>조정</t>
    <phoneticPr fontId="3" type="noConversion"/>
  </si>
  <si>
    <t>※ 관련서식</t>
    <phoneticPr fontId="3" type="noConversion"/>
  </si>
  <si>
    <t>외화자산 등 평가차손익 조정명세서(을)</t>
    <phoneticPr fontId="3" type="noConversion"/>
  </si>
  <si>
    <t>주요계정명세서(갑)</t>
    <phoneticPr fontId="3" type="noConversion"/>
  </si>
  <si>
    <t>과목별 소득금액조정명세서(1)</t>
    <phoneticPr fontId="3" type="noConversion"/>
  </si>
  <si>
    <t>과목별 소득금액조정명세서(2)</t>
    <phoneticPr fontId="3" type="noConversion"/>
  </si>
  <si>
    <t>• 외화자산등 평가차손익 조정명세서[40호(을)] ⑩합계금액을 불러오기하여 사용합니다.
• 조정금액이 있는 경우 과목별소득금액조정명세서(1),(2)[15호부표1,2] 서식에 옮겨 적습니다.
• ⑪회사계상액이 주요계정명세서(갑)[47호(갑)] 서식에 이기됩니다.
• 작성순서 : 외화자산등 평가차손익 조정명세서(을) → 외화자산등 평가차손익 조정명세서(갑)
                   → 과목별소득금액조정명세서(1),(2) → 주요계정명세서(갑)</t>
    <phoneticPr fontId="3" type="noConversion"/>
  </si>
  <si>
    <t>사업연도</t>
    <phoneticPr fontId="3" type="noConversion"/>
  </si>
  <si>
    <t>법인명</t>
    <phoneticPr fontId="3" type="noConversion"/>
  </si>
  <si>
    <t>외화자산등평가차손익
조정명세서(갑)</t>
    <phoneticPr fontId="3" type="noConversion"/>
  </si>
  <si>
    <t>①구분</t>
    <phoneticPr fontId="3" type="noConversion"/>
  </si>
  <si>
    <t>②당기
손익금
해당액</t>
    <phoneticPr fontId="3" type="noConversion"/>
  </si>
  <si>
    <t>④차익조정
[③-②]</t>
    <phoneticPr fontId="3" type="noConversion"/>
  </si>
  <si>
    <t>⑥손익조정금액
[②-③]</t>
    <phoneticPr fontId="3" type="noConversion"/>
  </si>
  <si>
    <t>2. 환율조정계정 손익계산 명세</t>
    <phoneticPr fontId="3" type="noConversion"/>
  </si>
  <si>
    <t>1. 손익 조정금액</t>
    <phoneticPr fontId="3" type="noConversion"/>
  </si>
  <si>
    <t>③회사
손익금
해당액</t>
    <phoneticPr fontId="3" type="noConversion"/>
  </si>
  <si>
    <t>⑤차손조정
[②-③]</t>
    <phoneticPr fontId="3" type="noConversion"/>
  </si>
  <si>
    <t>⑦
구분</t>
    <phoneticPr fontId="3" type="noConversion"/>
  </si>
  <si>
    <t>⑧최종상환
(회수)기일</t>
    <phoneticPr fontId="3" type="noConversion"/>
  </si>
  <si>
    <r>
      <t xml:space="preserve">⑩
</t>
    </r>
    <r>
      <rPr>
        <u/>
        <sz val="9"/>
        <rFont val="굴림"/>
        <family val="3"/>
        <charset val="129"/>
      </rPr>
      <t>당기경과일수</t>
    </r>
    <r>
      <rPr>
        <sz val="9"/>
        <rFont val="굴림"/>
        <family val="3"/>
        <charset val="129"/>
      </rPr>
      <t xml:space="preserve">
잔존일수</t>
    </r>
    <phoneticPr fontId="3" type="noConversion"/>
  </si>
  <si>
    <t>⑪손익금
해당액
(⑨×⑩)</t>
    <phoneticPr fontId="3" type="noConversion"/>
  </si>
  <si>
    <t>⑧차기
이월액
[⑨-⑪]</t>
    <phoneticPr fontId="3" type="noConversion"/>
  </si>
  <si>
    <t>⑨전기
이월액</t>
    <phoneticPr fontId="3" type="noConversion"/>
  </si>
  <si>
    <r>
      <t>[별지 제40호 서식(갑)] (2011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</si>
  <si>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t xml:space="preserve"> 가.화폐성 외화자산·부채평 손익</t>
    <phoneticPr fontId="3" type="noConversion"/>
  </si>
  <si>
    <t>사업자
등록번호</t>
    <phoneticPr fontId="3" type="noConversion"/>
  </si>
  <si>
    <r>
      <t xml:space="preserve"> 나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통화선도ㆍ통화스왑ㆍ환변동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보험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평가손익</t>
    </r>
    <phoneticPr fontId="3" type="noConversion"/>
  </si>
  <si>
    <t xml:space="preserve"> 다.환율조정
     계정손익</t>
    <phoneticPr fontId="3" type="noConversion"/>
  </si>
  <si>
    <t>[별지 제40호 서식(갑)] (2012. 2. 28. 개정)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</si>
</sst>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,##0_);[Red]\(#,##0\)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u/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12" fillId="0" borderId="5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11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0" fillId="0" borderId="6" xfId="0" applyBorder="1" applyAlignment="1">
      <alignment horizontal="left" vertical="center"/>
    </xf>
    <xf numFmtId="0" fontId="0" fillId="0" borderId="8" xfId="0" applyBorder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176" fontId="7" fillId="0" borderId="31" xfId="1" applyFont="1" applyFill="1" applyBorder="1" applyAlignment="1">
      <alignment horizontal="right" vertical="center" shrinkToFit="1"/>
    </xf>
    <xf numFmtId="176" fontId="7" fillId="0" borderId="32" xfId="1" applyFont="1" applyFill="1" applyBorder="1" applyAlignment="1">
      <alignment horizontal="right" vertical="center" shrinkToFit="1"/>
    </xf>
    <xf numFmtId="176" fontId="7" fillId="0" borderId="33" xfId="1" applyFont="1" applyFill="1" applyBorder="1" applyAlignment="1">
      <alignment horizontal="right" vertical="center" shrinkToFit="1"/>
    </xf>
    <xf numFmtId="0" fontId="7" fillId="0" borderId="1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2" xfId="0" applyNumberFormat="1" applyFont="1" applyBorder="1" applyAlignment="1">
      <alignment horizontal="center" vertical="center" wrapText="1"/>
    </xf>
    <xf numFmtId="176" fontId="7" fillId="0" borderId="9" xfId="1" applyFont="1" applyFill="1" applyBorder="1" applyAlignment="1">
      <alignment horizontal="right" vertical="center" shrinkToFit="1"/>
    </xf>
    <xf numFmtId="176" fontId="7" fillId="0" borderId="19" xfId="1" applyFont="1" applyFill="1" applyBorder="1" applyAlignment="1">
      <alignment horizontal="right" vertical="center" shrinkToFit="1"/>
    </xf>
    <xf numFmtId="176" fontId="7" fillId="0" borderId="20" xfId="1" applyFont="1" applyFill="1" applyBorder="1" applyAlignment="1">
      <alignment horizontal="right" vertical="center" shrinkToFit="1"/>
    </xf>
    <xf numFmtId="176" fontId="7" fillId="0" borderId="35" xfId="1" applyFont="1" applyFill="1" applyBorder="1" applyAlignment="1">
      <alignment horizontal="right" vertical="center" shrinkToFit="1"/>
    </xf>
    <xf numFmtId="176" fontId="7" fillId="0" borderId="22" xfId="1" applyFont="1" applyFill="1" applyBorder="1" applyAlignment="1">
      <alignment horizontal="right" vertical="center" shrinkToFit="1"/>
    </xf>
    <xf numFmtId="176" fontId="7" fillId="0" borderId="23" xfId="1" applyFont="1" applyFill="1" applyBorder="1" applyAlignment="1">
      <alignment horizontal="right" vertical="center" shrinkToFit="1"/>
    </xf>
    <xf numFmtId="0" fontId="7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34" xfId="0" applyFont="1" applyBorder="1">
      <alignment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176" fontId="7" fillId="7" borderId="2" xfId="1" applyFont="1" applyFill="1" applyBorder="1">
      <alignment horizontal="right" vertical="center" shrinkToFit="1"/>
    </xf>
    <xf numFmtId="176" fontId="7" fillId="0" borderId="31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176" fontId="7" fillId="0" borderId="33" xfId="1" applyFont="1" applyFill="1" applyBorder="1">
      <alignment horizontal="right" vertical="center" shrinkToFit="1"/>
    </xf>
    <xf numFmtId="0" fontId="7" fillId="5" borderId="2" xfId="0" applyFont="1" applyFill="1" applyBorder="1" applyAlignment="1">
      <alignment horizontal="center" vertical="center"/>
    </xf>
    <xf numFmtId="176" fontId="7" fillId="6" borderId="31" xfId="1" applyFont="1" applyFill="1" applyBorder="1">
      <alignment horizontal="right" vertical="center" shrinkToFit="1"/>
    </xf>
    <xf numFmtId="176" fontId="7" fillId="6" borderId="32" xfId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0" fontId="12" fillId="7" borderId="52" xfId="0" applyFont="1" applyFill="1" applyBorder="1" applyAlignment="1">
      <alignment horizontal="center" vertical="center" wrapText="1"/>
    </xf>
    <xf numFmtId="0" fontId="12" fillId="7" borderId="56" xfId="0" applyFont="1" applyFill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7" borderId="52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6" fillId="3" borderId="0" xfId="3" applyFill="1" applyBorder="1" applyAlignment="1" applyProtection="1">
      <alignment vertical="center"/>
    </xf>
    <xf numFmtId="0" fontId="0" fillId="0" borderId="18" xfId="0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76" fontId="7" fillId="6" borderId="26" xfId="0" applyNumberFormat="1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left" vertical="center" indent="1"/>
    </xf>
    <xf numFmtId="0" fontId="10" fillId="5" borderId="13" xfId="0" applyFont="1" applyFill="1" applyBorder="1" applyAlignment="1">
      <alignment horizontal="left" vertical="center" indent="1"/>
    </xf>
    <xf numFmtId="0" fontId="10" fillId="5" borderId="14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11" fillId="0" borderId="15" xfId="0" applyFont="1" applyBorder="1" applyAlignment="1">
      <alignment horizontal="left" vertical="center" wrapText="1" indent="1"/>
    </xf>
    <xf numFmtId="0" fontId="11" fillId="0" borderId="16" xfId="0" applyFont="1" applyBorder="1" applyAlignment="1">
      <alignment horizontal="left" vertical="center" wrapText="1" indent="1"/>
    </xf>
    <xf numFmtId="0" fontId="11" fillId="0" borderId="17" xfId="0" applyFont="1" applyBorder="1" applyAlignment="1">
      <alignment horizontal="left" vertical="center" wrapText="1" indent="1"/>
    </xf>
    <xf numFmtId="0" fontId="7" fillId="5" borderId="9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76" fontId="7" fillId="6" borderId="9" xfId="1" applyFont="1" applyFill="1" applyBorder="1">
      <alignment horizontal="right" vertical="center" shrinkToFit="1"/>
    </xf>
    <xf numFmtId="176" fontId="7" fillId="6" borderId="19" xfId="1" applyFont="1" applyFill="1" applyBorder="1">
      <alignment horizontal="right" vertical="center" shrinkToFit="1"/>
    </xf>
    <xf numFmtId="176" fontId="7" fillId="6" borderId="20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176" fontId="7" fillId="6" borderId="28" xfId="1" applyFont="1" applyFill="1" applyBorder="1">
      <alignment horizontal="right" vertical="center" shrinkToFit="1"/>
    </xf>
    <xf numFmtId="176" fontId="7" fillId="6" borderId="29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center" vertical="center"/>
    </xf>
    <xf numFmtId="177" fontId="7" fillId="6" borderId="9" xfId="0" applyNumberFormat="1" applyFont="1" applyFill="1" applyBorder="1" applyAlignment="1">
      <alignment horizontal="right" vertical="center"/>
    </xf>
    <xf numFmtId="177" fontId="7" fillId="6" borderId="19" xfId="0" applyNumberFormat="1" applyFont="1" applyFill="1" applyBorder="1" applyAlignment="1">
      <alignment horizontal="right" vertical="center"/>
    </xf>
    <xf numFmtId="177" fontId="7" fillId="6" borderId="24" xfId="0" applyNumberFormat="1" applyFont="1" applyFill="1" applyBorder="1" applyAlignment="1">
      <alignment horizontal="right" vertical="center"/>
    </xf>
    <xf numFmtId="177" fontId="7" fillId="6" borderId="30" xfId="0" applyNumberFormat="1" applyFont="1" applyFill="1" applyBorder="1" applyAlignment="1">
      <alignment horizontal="right" vertical="center"/>
    </xf>
    <xf numFmtId="177" fontId="7" fillId="6" borderId="28" xfId="0" applyNumberFormat="1" applyFont="1" applyFill="1" applyBorder="1" applyAlignment="1">
      <alignment horizontal="right" vertical="center"/>
    </xf>
    <xf numFmtId="177" fontId="7" fillId="6" borderId="5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6" xfId="0" applyFont="1" applyBorder="1">
      <alignment vertical="center"/>
    </xf>
    <xf numFmtId="0" fontId="7" fillId="0" borderId="54" xfId="0" applyFont="1" applyBorder="1">
      <alignment vertical="center"/>
    </xf>
    <xf numFmtId="0" fontId="7" fillId="0" borderId="26" xfId="0" applyNumberFormat="1" applyFont="1" applyBorder="1" applyAlignment="1">
      <alignment horizontal="center" vertical="center" wrapText="1"/>
    </xf>
    <xf numFmtId="176" fontId="7" fillId="6" borderId="26" xfId="1" applyFont="1" applyFill="1" applyBorder="1">
      <alignment horizontal="right" vertical="center" shrinkToFit="1"/>
    </xf>
    <xf numFmtId="0" fontId="7" fillId="0" borderId="30" xfId="0" applyFont="1" applyBorder="1" applyAlignment="1">
      <alignment horizontal="center" vertical="center"/>
    </xf>
    <xf numFmtId="176" fontId="7" fillId="0" borderId="30" xfId="1" applyFont="1" applyFill="1" applyBorder="1" applyAlignment="1">
      <alignment horizontal="right" vertical="center" shrinkToFit="1"/>
    </xf>
    <xf numFmtId="176" fontId="7" fillId="0" borderId="28" xfId="1" applyFont="1" applyFill="1" applyBorder="1" applyAlignment="1">
      <alignment horizontal="right" vertical="center" shrinkToFit="1"/>
    </xf>
    <xf numFmtId="176" fontId="7" fillId="0" borderId="29" xfId="1" applyFont="1" applyFill="1" applyBorder="1" applyAlignment="1">
      <alignment horizontal="right" vertical="center" shrinkToFit="1"/>
    </xf>
    <xf numFmtId="0" fontId="7" fillId="0" borderId="55" xfId="0" applyFont="1" applyBorder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12)&#50808;&#54868;&#51088;&#49328;&#54217;&#44032;&#52264;&#49552;&#51061;&#51312;&#51221;&#47749;&#49464;&#49436;(&#51012;)(40&#54840;&#510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(을)"/>
      <sheetName val="별지1"/>
      <sheetName val="별지2"/>
    </sheetNames>
    <sheetDataSet>
      <sheetData sheetId="0">
        <row r="26">
          <cell r="X26">
            <v>0</v>
          </cell>
        </row>
        <row r="33">
          <cell r="X33">
            <v>0</v>
          </cell>
        </row>
        <row r="39">
          <cell r="X39">
            <v>0</v>
          </cell>
        </row>
        <row r="44">
          <cell r="X44">
            <v>0</v>
          </cell>
        </row>
        <row r="49">
          <cell r="X49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412)&#50808;&#54868;&#51088;&#49328;&#54217;&#44032;&#52264;&#49552;&#51061;&#51312;&#51221;&#47749;&#49464;&#49436;(&#51012;)(40&#54840;&#51012;).xlsx" TargetMode="External"/><Relationship Id="rId13" Type="http://schemas.openxmlformats.org/officeDocument/2006/relationships/comments" Target="../comments1.xml"/><Relationship Id="rId3" Type="http://schemas.openxmlformats.org/officeDocument/2006/relationships/hyperlink" Target="(A00151)&#44284;&#47785;&#48324;%20&#49548;&#46301;&#44552;&#50529;&#51312;&#51221;&#47749;&#49464;&#49436;(1)(15&#54840;&#48512;&#54364;1).xls" TargetMode="External"/><Relationship Id="rId7" Type="http://schemas.openxmlformats.org/officeDocument/2006/relationships/hyperlink" Target="(A00471)&#51452;&#50836;&#44228;&#51221;&#47749;&#49464;&#49436;(&#44049;)(47&#54840;&#44049;).xlsx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(A00412)&#50808;&#54868;&#51088;&#49328;&#54217;&#44032;&#52264;&#49552;&#51061;&#51312;&#51221;&#47749;&#49464;&#49436;(&#51012;)(40&#54840;&#51012;).xls" TargetMode="External"/><Relationship Id="rId1" Type="http://schemas.openxmlformats.org/officeDocument/2006/relationships/hyperlink" Target="(A00412)&#50808;&#54868;&#51088;&#49328;&#54217;&#44032;&#52264;&#49552;&#51061;&#51312;&#51221;&#47749;&#49464;&#49436;(&#51012;)(40&#54840;&#51012;).xls" TargetMode="External"/><Relationship Id="rId6" Type="http://schemas.openxmlformats.org/officeDocument/2006/relationships/hyperlink" Target="(A00412)&#50808;&#54868;&#51088;&#49328;&#54217;&#44032;&#52264;&#49552;&#51061;&#51312;&#51221;&#47749;&#49464;&#49436;(&#51012;)(40&#54840;&#51012;).xlsx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../&#51068;&#49324;&#52380;&#47532;2006.xls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(A00152)&#44284;&#47785;&#48324;%20&#49548;&#46301;&#44552;&#50529;&#51312;&#51221;&#47749;&#49464;&#49436;(2)(15&#54840;&#48512;&#54364;2).xls" TargetMode="External"/><Relationship Id="rId9" Type="http://schemas.openxmlformats.org/officeDocument/2006/relationships/hyperlink" Target="(A00151)&#44284;&#47785;&#48324;%20&#49548;&#46301;&#44552;&#50529;&#51312;&#51221;&#47749;&#49464;&#49436;(1)(15&#54840;&#48512;&#54364;1)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58"/>
  <sheetViews>
    <sheetView showGridLines="0" showZeros="0" tabSelected="1" workbookViewId="0">
      <selection activeCell="B15" sqref="B15:D16"/>
    </sheetView>
  </sheetViews>
  <sheetFormatPr defaultRowHeight="11.25" x14ac:dyDescent="0.15"/>
  <cols>
    <col min="1" max="1" width="2.83203125" customWidth="1"/>
    <col min="2" max="19" width="4" customWidth="1"/>
    <col min="20" max="20" width="5" customWidth="1"/>
    <col min="21" max="21" width="4.83203125" customWidth="1"/>
    <col min="22" max="23" width="4" customWidth="1"/>
    <col min="24" max="24" width="5.1640625" customWidth="1"/>
    <col min="25" max="25" width="5.5" customWidth="1"/>
    <col min="26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126" t="s">
        <v>10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8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120" t="s">
        <v>11</v>
      </c>
      <c r="D7" s="120"/>
      <c r="E7" s="120"/>
      <c r="F7" s="120"/>
      <c r="G7" s="120"/>
      <c r="H7" s="120"/>
      <c r="I7" s="120"/>
      <c r="J7" s="120"/>
      <c r="K7" s="120"/>
      <c r="L7" s="6"/>
      <c r="M7" s="120" t="s">
        <v>12</v>
      </c>
      <c r="N7" s="120"/>
      <c r="O7" s="120"/>
      <c r="P7" s="120"/>
      <c r="Q7" s="120"/>
      <c r="R7" s="120"/>
      <c r="S7" s="120"/>
      <c r="T7" s="120"/>
      <c r="U7" s="120"/>
      <c r="V7" s="6"/>
      <c r="W7" s="6"/>
      <c r="X7" s="6"/>
      <c r="Y7" s="6"/>
      <c r="Z7" s="6"/>
      <c r="AA7" s="10"/>
    </row>
    <row r="8" spans="2:27" s="5" customFormat="1" ht="13.5" x14ac:dyDescent="0.15">
      <c r="B8" s="11"/>
      <c r="C8" s="120" t="s">
        <v>13</v>
      </c>
      <c r="D8" s="120"/>
      <c r="E8" s="120"/>
      <c r="F8" s="120"/>
      <c r="G8" s="120"/>
      <c r="H8" s="120"/>
      <c r="I8" s="120"/>
      <c r="J8" s="120"/>
      <c r="K8" s="120"/>
      <c r="L8" s="12"/>
      <c r="M8" s="120" t="s">
        <v>14</v>
      </c>
      <c r="N8" s="120"/>
      <c r="O8" s="120"/>
      <c r="P8" s="120"/>
      <c r="Q8" s="120"/>
      <c r="R8" s="120"/>
      <c r="S8" s="120"/>
      <c r="T8" s="120"/>
      <c r="U8" s="120"/>
      <c r="V8" s="6"/>
      <c r="W8" s="6"/>
      <c r="X8" s="6"/>
      <c r="Y8" s="6"/>
      <c r="Z8" s="6"/>
      <c r="AA8" s="10"/>
    </row>
    <row r="9" spans="2:27" s="5" customFormat="1" ht="13.5" hidden="1" x14ac:dyDescent="0.15">
      <c r="B9" s="11"/>
      <c r="C9" s="129"/>
      <c r="D9" s="129"/>
      <c r="E9" s="129"/>
      <c r="F9" s="129"/>
      <c r="G9" s="129"/>
      <c r="H9" s="129"/>
      <c r="I9" s="129"/>
      <c r="J9" s="129"/>
      <c r="K9" s="129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10"/>
    </row>
    <row r="10" spans="2:27" s="5" customFormat="1" ht="13.5" hidden="1" x14ac:dyDescent="0.15">
      <c r="B10" s="11"/>
      <c r="C10" s="129"/>
      <c r="D10" s="129"/>
      <c r="E10" s="129"/>
      <c r="F10" s="129"/>
      <c r="G10" s="129"/>
      <c r="H10" s="129"/>
      <c r="I10" s="129"/>
      <c r="J10" s="129"/>
      <c r="K10" s="129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10"/>
    </row>
    <row r="11" spans="2:27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0"/>
    </row>
    <row r="12" spans="2:27" s="5" customFormat="1" ht="80.099999999999994" customHeight="1" x14ac:dyDescent="0.15">
      <c r="B12" s="130" t="s">
        <v>15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2"/>
    </row>
    <row r="13" spans="2:27" s="5" customFormat="1" ht="24" customHeight="1" x14ac:dyDescent="0.1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2:27" x14ac:dyDescent="0.15">
      <c r="B14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28.5" customHeight="1" x14ac:dyDescent="0.15">
      <c r="B15" s="73" t="s">
        <v>16</v>
      </c>
      <c r="C15" s="74"/>
      <c r="D15" s="74"/>
      <c r="E15" s="77" t="str">
        <f>TEXT([1]기본정보!$F$15,"yyyy.mm.dd.")&amp;"                ~                "&amp;TEXT([1]기본정보!$F$16,"yyyy.mm.dd.")</f>
        <v>2023.01.01.                ~                2023.12.31.</v>
      </c>
      <c r="F15" s="77"/>
      <c r="G15" s="77"/>
      <c r="H15" s="77"/>
      <c r="I15" s="79" t="s">
        <v>18</v>
      </c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63" t="s">
        <v>17</v>
      </c>
      <c r="V15" s="63"/>
      <c r="W15" s="63"/>
      <c r="X15" s="61" t="str">
        <f>[1]기본정보!$F$6</f>
        <v>조세통람</v>
      </c>
      <c r="Y15" s="61"/>
      <c r="Z15" s="61"/>
      <c r="AA15" s="62"/>
    </row>
    <row r="16" spans="2:27" ht="27" customHeight="1" x14ac:dyDescent="0.15">
      <c r="B16" s="75"/>
      <c r="C16" s="76"/>
      <c r="D16" s="76"/>
      <c r="E16" s="78"/>
      <c r="F16" s="78"/>
      <c r="G16" s="78"/>
      <c r="H16" s="78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1" t="s">
        <v>35</v>
      </c>
      <c r="V16" s="82"/>
      <c r="W16" s="82"/>
      <c r="X16" s="83">
        <f>[1]기본정보!$F$9</f>
        <v>2038111111</v>
      </c>
      <c r="Y16" s="83"/>
      <c r="Z16" s="83"/>
      <c r="AA16" s="84"/>
    </row>
    <row r="17" spans="2:27" ht="9" customHeight="1" x14ac:dyDescent="0.15">
      <c r="B17" s="13"/>
      <c r="C17" s="14"/>
      <c r="D17" s="21"/>
      <c r="E17" s="14"/>
      <c r="F17" s="14"/>
      <c r="G17" s="16"/>
      <c r="H17" s="14"/>
      <c r="I17" s="14"/>
      <c r="J17" s="14"/>
      <c r="K17" s="14"/>
      <c r="L17" s="14"/>
      <c r="M17" s="14"/>
      <c r="N17" s="14"/>
      <c r="O17" s="14"/>
      <c r="P17" s="14"/>
      <c r="Q17" s="16"/>
      <c r="R17" s="16"/>
      <c r="S17" s="16"/>
      <c r="T17" s="16"/>
      <c r="U17" s="22"/>
      <c r="V17" s="22"/>
      <c r="W17" s="22"/>
      <c r="X17" s="22"/>
      <c r="Y17" s="22"/>
      <c r="Z17" s="22"/>
      <c r="AA17" s="15"/>
    </row>
    <row r="18" spans="2:27" ht="19.5" customHeight="1" x14ac:dyDescent="0.15">
      <c r="B18" s="26" t="s">
        <v>24</v>
      </c>
      <c r="C18" s="25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/>
    </row>
    <row r="19" spans="2:27" ht="18.75" customHeight="1" x14ac:dyDescent="0.15">
      <c r="B19" s="121" t="s">
        <v>19</v>
      </c>
      <c r="C19" s="43"/>
      <c r="D19" s="43"/>
      <c r="E19" s="43"/>
      <c r="F19" s="43"/>
      <c r="G19" s="44"/>
      <c r="H19" s="91" t="s">
        <v>20</v>
      </c>
      <c r="I19" s="92"/>
      <c r="J19" s="92"/>
      <c r="K19" s="93"/>
      <c r="L19" s="91" t="s">
        <v>25</v>
      </c>
      <c r="M19" s="97"/>
      <c r="N19" s="97"/>
      <c r="O19" s="98"/>
      <c r="P19" s="27" t="s">
        <v>9</v>
      </c>
      <c r="Q19" s="28"/>
      <c r="R19" s="28"/>
      <c r="S19" s="28"/>
      <c r="T19" s="28"/>
      <c r="U19" s="28"/>
      <c r="V19" s="28"/>
      <c r="W19" s="29"/>
      <c r="X19" s="91" t="s">
        <v>22</v>
      </c>
      <c r="Y19" s="92"/>
      <c r="Z19" s="92"/>
      <c r="AA19" s="102"/>
    </row>
    <row r="20" spans="2:27" ht="29.25" customHeight="1" x14ac:dyDescent="0.15">
      <c r="B20" s="122"/>
      <c r="C20" s="46"/>
      <c r="D20" s="46"/>
      <c r="E20" s="46"/>
      <c r="F20" s="46"/>
      <c r="G20" s="47"/>
      <c r="H20" s="94"/>
      <c r="I20" s="95"/>
      <c r="J20" s="95"/>
      <c r="K20" s="96"/>
      <c r="L20" s="99"/>
      <c r="M20" s="100"/>
      <c r="N20" s="100"/>
      <c r="O20" s="101"/>
      <c r="P20" s="66" t="s">
        <v>21</v>
      </c>
      <c r="Q20" s="104"/>
      <c r="R20" s="104"/>
      <c r="S20" s="105"/>
      <c r="T20" s="66" t="s">
        <v>26</v>
      </c>
      <c r="U20" s="104"/>
      <c r="V20" s="104"/>
      <c r="W20" s="105"/>
      <c r="X20" s="94"/>
      <c r="Y20" s="95"/>
      <c r="Z20" s="95"/>
      <c r="AA20" s="103"/>
    </row>
    <row r="21" spans="2:27" ht="39.75" customHeight="1" x14ac:dyDescent="0.15">
      <c r="B21" s="51" t="s">
        <v>34</v>
      </c>
      <c r="C21" s="52"/>
      <c r="D21" s="52"/>
      <c r="E21" s="52"/>
      <c r="F21" s="52"/>
      <c r="G21" s="52"/>
      <c r="H21" s="53">
        <f>'[2]40(을)'!X26+'[2]40(을)'!X33</f>
        <v>0</v>
      </c>
      <c r="I21" s="53"/>
      <c r="J21" s="53"/>
      <c r="K21" s="53"/>
      <c r="L21" s="54"/>
      <c r="M21" s="55"/>
      <c r="N21" s="55"/>
      <c r="O21" s="56"/>
      <c r="P21" s="57"/>
      <c r="Q21" s="57"/>
      <c r="R21" s="57"/>
      <c r="S21" s="57"/>
      <c r="T21" s="57"/>
      <c r="U21" s="57"/>
      <c r="V21" s="57"/>
      <c r="W21" s="57"/>
      <c r="X21" s="49">
        <f>H21-L21</f>
        <v>0</v>
      </c>
      <c r="Y21" s="49"/>
      <c r="Z21" s="49"/>
      <c r="AA21" s="50"/>
    </row>
    <row r="22" spans="2:27" ht="40.5" customHeight="1" x14ac:dyDescent="0.15">
      <c r="B22" s="51" t="s">
        <v>36</v>
      </c>
      <c r="C22" s="52"/>
      <c r="D22" s="52"/>
      <c r="E22" s="52"/>
      <c r="F22" s="52"/>
      <c r="G22" s="52"/>
      <c r="H22" s="53">
        <f>'[2]40(을)'!X39+'[2]40(을)'!X44+'[2]40(을)'!X49</f>
        <v>0</v>
      </c>
      <c r="I22" s="53"/>
      <c r="J22" s="53"/>
      <c r="K22" s="53"/>
      <c r="L22" s="54"/>
      <c r="M22" s="55"/>
      <c r="N22" s="55"/>
      <c r="O22" s="56"/>
      <c r="P22" s="57"/>
      <c r="Q22" s="57"/>
      <c r="R22" s="57"/>
      <c r="S22" s="57"/>
      <c r="T22" s="57"/>
      <c r="U22" s="57"/>
      <c r="V22" s="57"/>
      <c r="W22" s="57"/>
      <c r="X22" s="49">
        <f>H22-L22</f>
        <v>0</v>
      </c>
      <c r="Y22" s="49"/>
      <c r="Z22" s="49"/>
      <c r="AA22" s="50"/>
    </row>
    <row r="23" spans="2:27" ht="22.5" customHeight="1" x14ac:dyDescent="0.15">
      <c r="B23" s="156" t="s">
        <v>37</v>
      </c>
      <c r="C23" s="157"/>
      <c r="D23" s="157"/>
      <c r="E23" s="158"/>
      <c r="F23" s="27" t="s">
        <v>7</v>
      </c>
      <c r="G23" s="29"/>
      <c r="H23" s="58">
        <f>T48</f>
        <v>0</v>
      </c>
      <c r="I23" s="59"/>
      <c r="J23" s="59"/>
      <c r="K23" s="60"/>
      <c r="L23" s="54"/>
      <c r="M23" s="55"/>
      <c r="N23" s="55"/>
      <c r="O23" s="56"/>
      <c r="P23" s="58">
        <f>L23-H23</f>
        <v>0</v>
      </c>
      <c r="Q23" s="59"/>
      <c r="R23" s="59"/>
      <c r="S23" s="60"/>
      <c r="T23" s="85"/>
      <c r="U23" s="86"/>
      <c r="V23" s="86"/>
      <c r="W23" s="87"/>
      <c r="X23" s="133"/>
      <c r="Y23" s="134"/>
      <c r="Z23" s="134"/>
      <c r="AA23" s="135"/>
    </row>
    <row r="24" spans="2:27" ht="25.5" customHeight="1" x14ac:dyDescent="0.15">
      <c r="B24" s="159"/>
      <c r="C24" s="160"/>
      <c r="D24" s="160"/>
      <c r="E24" s="161"/>
      <c r="F24" s="27" t="s">
        <v>8</v>
      </c>
      <c r="G24" s="29"/>
      <c r="H24" s="58">
        <f>T49</f>
        <v>0</v>
      </c>
      <c r="I24" s="59"/>
      <c r="J24" s="59"/>
      <c r="K24" s="60"/>
      <c r="L24" s="54"/>
      <c r="M24" s="55"/>
      <c r="N24" s="55"/>
      <c r="O24" s="56"/>
      <c r="P24" s="85"/>
      <c r="Q24" s="86"/>
      <c r="R24" s="86"/>
      <c r="S24" s="87"/>
      <c r="T24" s="58">
        <f>H24-L24</f>
        <v>0</v>
      </c>
      <c r="U24" s="59"/>
      <c r="V24" s="59"/>
      <c r="W24" s="60"/>
      <c r="X24" s="136"/>
      <c r="Y24" s="137"/>
      <c r="Z24" s="137"/>
      <c r="AA24" s="138"/>
    </row>
    <row r="25" spans="2:27" ht="20.25" customHeight="1" x14ac:dyDescent="0.15">
      <c r="B25" s="139" t="s">
        <v>6</v>
      </c>
      <c r="C25" s="43"/>
      <c r="D25" s="43"/>
      <c r="E25" s="43"/>
      <c r="F25" s="43"/>
      <c r="G25" s="44"/>
      <c r="H25" s="143">
        <f>SUM(H23:K24)</f>
        <v>0</v>
      </c>
      <c r="I25" s="144"/>
      <c r="J25" s="144"/>
      <c r="K25" s="145"/>
      <c r="L25" s="143">
        <f>SUM(L23:O24)</f>
        <v>0</v>
      </c>
      <c r="M25" s="144"/>
      <c r="N25" s="144"/>
      <c r="O25" s="145"/>
      <c r="P25" s="49">
        <f>P23</f>
        <v>0</v>
      </c>
      <c r="Q25" s="49"/>
      <c r="R25" s="49"/>
      <c r="S25" s="49"/>
      <c r="T25" s="149"/>
      <c r="U25" s="149"/>
      <c r="V25" s="149"/>
      <c r="W25" s="149"/>
      <c r="X25" s="150">
        <f>SUM(X21:AA22)</f>
        <v>0</v>
      </c>
      <c r="Y25" s="151"/>
      <c r="Z25" s="151"/>
      <c r="AA25" s="152"/>
    </row>
    <row r="26" spans="2:27" ht="33" customHeight="1" x14ac:dyDescent="0.15">
      <c r="B26" s="140"/>
      <c r="C26" s="141"/>
      <c r="D26" s="141"/>
      <c r="E26" s="141"/>
      <c r="F26" s="141"/>
      <c r="G26" s="142"/>
      <c r="H26" s="146"/>
      <c r="I26" s="147"/>
      <c r="J26" s="147"/>
      <c r="K26" s="148"/>
      <c r="L26" s="146"/>
      <c r="M26" s="147"/>
      <c r="N26" s="147"/>
      <c r="O26" s="148"/>
      <c r="P26" s="123"/>
      <c r="Q26" s="123"/>
      <c r="R26" s="123"/>
      <c r="S26" s="123"/>
      <c r="T26" s="124">
        <f>T24</f>
        <v>0</v>
      </c>
      <c r="U26" s="125"/>
      <c r="V26" s="125"/>
      <c r="W26" s="125"/>
      <c r="X26" s="153"/>
      <c r="Y26" s="154"/>
      <c r="Z26" s="154"/>
      <c r="AA26" s="155"/>
    </row>
    <row r="27" spans="2:27" x14ac:dyDescent="0.15">
      <c r="B27" s="114" t="s">
        <v>23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6"/>
    </row>
    <row r="28" spans="2:27" x14ac:dyDescent="0.15">
      <c r="B28" s="117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9"/>
    </row>
    <row r="29" spans="2:27" ht="39.950000000000003" customHeight="1" x14ac:dyDescent="0.15">
      <c r="B29" s="64" t="s">
        <v>27</v>
      </c>
      <c r="C29" s="65"/>
      <c r="D29" s="66" t="s">
        <v>28</v>
      </c>
      <c r="E29" s="67"/>
      <c r="F29" s="67"/>
      <c r="G29" s="67"/>
      <c r="H29" s="67"/>
      <c r="I29" s="68"/>
      <c r="J29" s="66" t="s">
        <v>32</v>
      </c>
      <c r="K29" s="67"/>
      <c r="L29" s="67"/>
      <c r="M29" s="67"/>
      <c r="N29" s="67"/>
      <c r="O29" s="68"/>
      <c r="P29" s="71" t="s">
        <v>29</v>
      </c>
      <c r="Q29" s="72"/>
      <c r="R29" s="72"/>
      <c r="S29" s="72"/>
      <c r="T29" s="71" t="s">
        <v>30</v>
      </c>
      <c r="U29" s="65"/>
      <c r="V29" s="65"/>
      <c r="W29" s="71" t="s">
        <v>31</v>
      </c>
      <c r="X29" s="65"/>
      <c r="Y29" s="65"/>
      <c r="Z29" s="65" t="s">
        <v>4</v>
      </c>
      <c r="AA29" s="70"/>
    </row>
    <row r="30" spans="2:27" ht="20.100000000000001" customHeight="1" x14ac:dyDescent="0.15">
      <c r="B30" s="33"/>
      <c r="C30" s="34"/>
      <c r="D30" s="69"/>
      <c r="E30" s="43"/>
      <c r="F30" s="43"/>
      <c r="G30" s="43"/>
      <c r="H30" s="43"/>
      <c r="I30" s="44"/>
      <c r="J30" s="36"/>
      <c r="K30" s="37"/>
      <c r="L30" s="37"/>
      <c r="M30" s="37"/>
      <c r="N30" s="37"/>
      <c r="O30" s="38"/>
      <c r="P30" s="35"/>
      <c r="Q30" s="35"/>
      <c r="R30" s="35"/>
      <c r="S30" s="35"/>
      <c r="T30" s="49">
        <f>ROUNDDOWN(IF(ISERROR(J30*P30/P31),0,J30*P30/P31),0)</f>
        <v>0</v>
      </c>
      <c r="U30" s="49"/>
      <c r="V30" s="49"/>
      <c r="W30" s="49">
        <f>J30-T30</f>
        <v>0</v>
      </c>
      <c r="X30" s="49"/>
      <c r="Y30" s="49"/>
      <c r="Z30" s="34"/>
      <c r="AA30" s="48"/>
    </row>
    <row r="31" spans="2:27" ht="20.100000000000001" customHeight="1" x14ac:dyDescent="0.15">
      <c r="B31" s="33"/>
      <c r="C31" s="34"/>
      <c r="D31" s="45"/>
      <c r="E31" s="46"/>
      <c r="F31" s="46"/>
      <c r="G31" s="46"/>
      <c r="H31" s="46"/>
      <c r="I31" s="47"/>
      <c r="J31" s="39"/>
      <c r="K31" s="40"/>
      <c r="L31" s="40"/>
      <c r="M31" s="40"/>
      <c r="N31" s="40"/>
      <c r="O31" s="41"/>
      <c r="P31" s="35"/>
      <c r="Q31" s="35"/>
      <c r="R31" s="35"/>
      <c r="S31" s="35"/>
      <c r="T31" s="49"/>
      <c r="U31" s="49"/>
      <c r="V31" s="49"/>
      <c r="W31" s="49"/>
      <c r="X31" s="49"/>
      <c r="Y31" s="49"/>
      <c r="Z31" s="34"/>
      <c r="AA31" s="48"/>
    </row>
    <row r="32" spans="2:27" ht="20.100000000000001" customHeight="1" x14ac:dyDescent="0.15">
      <c r="B32" s="33"/>
      <c r="C32" s="34"/>
      <c r="D32" s="42"/>
      <c r="E32" s="43"/>
      <c r="F32" s="43"/>
      <c r="G32" s="43"/>
      <c r="H32" s="43"/>
      <c r="I32" s="44"/>
      <c r="J32" s="36"/>
      <c r="K32" s="37"/>
      <c r="L32" s="37"/>
      <c r="M32" s="37"/>
      <c r="N32" s="37"/>
      <c r="O32" s="38"/>
      <c r="P32" s="35"/>
      <c r="Q32" s="35"/>
      <c r="R32" s="35"/>
      <c r="S32" s="35"/>
      <c r="T32" s="49">
        <f>ROUNDDOWN(IF(ISERROR(J32*P32/P33),0,J32*P32/P33),0)</f>
        <v>0</v>
      </c>
      <c r="U32" s="49"/>
      <c r="V32" s="49"/>
      <c r="W32" s="49">
        <f>J32-T32</f>
        <v>0</v>
      </c>
      <c r="X32" s="49"/>
      <c r="Y32" s="49"/>
      <c r="Z32" s="34"/>
      <c r="AA32" s="48"/>
    </row>
    <row r="33" spans="2:27" ht="20.100000000000001" customHeight="1" x14ac:dyDescent="0.15">
      <c r="B33" s="33"/>
      <c r="C33" s="34"/>
      <c r="D33" s="45"/>
      <c r="E33" s="46"/>
      <c r="F33" s="46"/>
      <c r="G33" s="46"/>
      <c r="H33" s="46"/>
      <c r="I33" s="47"/>
      <c r="J33" s="39"/>
      <c r="K33" s="40"/>
      <c r="L33" s="40"/>
      <c r="M33" s="40"/>
      <c r="N33" s="40"/>
      <c r="O33" s="41"/>
      <c r="P33" s="35"/>
      <c r="Q33" s="35"/>
      <c r="R33" s="35"/>
      <c r="S33" s="35"/>
      <c r="T33" s="49"/>
      <c r="U33" s="49"/>
      <c r="V33" s="49"/>
      <c r="W33" s="49"/>
      <c r="X33" s="49"/>
      <c r="Y33" s="49"/>
      <c r="Z33" s="34"/>
      <c r="AA33" s="48"/>
    </row>
    <row r="34" spans="2:27" ht="20.100000000000001" customHeight="1" x14ac:dyDescent="0.15">
      <c r="B34" s="33"/>
      <c r="C34" s="34"/>
      <c r="D34" s="42"/>
      <c r="E34" s="43"/>
      <c r="F34" s="43"/>
      <c r="G34" s="43"/>
      <c r="H34" s="43"/>
      <c r="I34" s="44"/>
      <c r="J34" s="36"/>
      <c r="K34" s="37"/>
      <c r="L34" s="37"/>
      <c r="M34" s="37"/>
      <c r="N34" s="37"/>
      <c r="O34" s="38"/>
      <c r="P34" s="35"/>
      <c r="Q34" s="35"/>
      <c r="R34" s="35"/>
      <c r="S34" s="35"/>
      <c r="T34" s="49">
        <f>ROUNDDOWN(IF(ISERROR(J34*P34/P35),0,J34*P34/P35),0)</f>
        <v>0</v>
      </c>
      <c r="U34" s="49"/>
      <c r="V34" s="49"/>
      <c r="W34" s="49">
        <f>J34-T34</f>
        <v>0</v>
      </c>
      <c r="X34" s="49"/>
      <c r="Y34" s="49"/>
      <c r="Z34" s="34"/>
      <c r="AA34" s="48"/>
    </row>
    <row r="35" spans="2:27" ht="20.100000000000001" customHeight="1" x14ac:dyDescent="0.15">
      <c r="B35" s="33"/>
      <c r="C35" s="34"/>
      <c r="D35" s="45"/>
      <c r="E35" s="46"/>
      <c r="F35" s="46"/>
      <c r="G35" s="46"/>
      <c r="H35" s="46"/>
      <c r="I35" s="47"/>
      <c r="J35" s="39"/>
      <c r="K35" s="40"/>
      <c r="L35" s="40"/>
      <c r="M35" s="40"/>
      <c r="N35" s="40"/>
      <c r="O35" s="41"/>
      <c r="P35" s="35"/>
      <c r="Q35" s="35"/>
      <c r="R35" s="35"/>
      <c r="S35" s="35"/>
      <c r="T35" s="49"/>
      <c r="U35" s="49"/>
      <c r="V35" s="49"/>
      <c r="W35" s="49"/>
      <c r="X35" s="49"/>
      <c r="Y35" s="49"/>
      <c r="Z35" s="34"/>
      <c r="AA35" s="48"/>
    </row>
    <row r="36" spans="2:27" ht="20.100000000000001" customHeight="1" x14ac:dyDescent="0.15">
      <c r="B36" s="33"/>
      <c r="C36" s="34"/>
      <c r="D36" s="42"/>
      <c r="E36" s="43"/>
      <c r="F36" s="43"/>
      <c r="G36" s="43"/>
      <c r="H36" s="43"/>
      <c r="I36" s="44"/>
      <c r="J36" s="36"/>
      <c r="K36" s="37"/>
      <c r="L36" s="37"/>
      <c r="M36" s="37"/>
      <c r="N36" s="37"/>
      <c r="O36" s="38"/>
      <c r="P36" s="35"/>
      <c r="Q36" s="35"/>
      <c r="R36" s="35"/>
      <c r="S36" s="35"/>
      <c r="T36" s="49">
        <f>ROUNDDOWN(IF(ISERROR(J36*P36/P37),0,J36*P36/P37),0)</f>
        <v>0</v>
      </c>
      <c r="U36" s="49"/>
      <c r="V36" s="49"/>
      <c r="W36" s="49">
        <f>J36-T36</f>
        <v>0</v>
      </c>
      <c r="X36" s="49"/>
      <c r="Y36" s="49"/>
      <c r="Z36" s="34"/>
      <c r="AA36" s="48"/>
    </row>
    <row r="37" spans="2:27" ht="20.100000000000001" customHeight="1" x14ac:dyDescent="0.15">
      <c r="B37" s="33"/>
      <c r="C37" s="34"/>
      <c r="D37" s="45"/>
      <c r="E37" s="46"/>
      <c r="F37" s="46"/>
      <c r="G37" s="46"/>
      <c r="H37" s="46"/>
      <c r="I37" s="47"/>
      <c r="J37" s="39"/>
      <c r="K37" s="40"/>
      <c r="L37" s="40"/>
      <c r="M37" s="40"/>
      <c r="N37" s="40"/>
      <c r="O37" s="41"/>
      <c r="P37" s="35"/>
      <c r="Q37" s="35"/>
      <c r="R37" s="35"/>
      <c r="S37" s="35"/>
      <c r="T37" s="49"/>
      <c r="U37" s="49"/>
      <c r="V37" s="49"/>
      <c r="W37" s="49"/>
      <c r="X37" s="49"/>
      <c r="Y37" s="49"/>
      <c r="Z37" s="34"/>
      <c r="AA37" s="48"/>
    </row>
    <row r="38" spans="2:27" ht="20.100000000000001" customHeight="1" x14ac:dyDescent="0.15">
      <c r="B38" s="33"/>
      <c r="C38" s="34"/>
      <c r="D38" s="42"/>
      <c r="E38" s="43"/>
      <c r="F38" s="43"/>
      <c r="G38" s="43"/>
      <c r="H38" s="43"/>
      <c r="I38" s="44"/>
      <c r="J38" s="36"/>
      <c r="K38" s="37"/>
      <c r="L38" s="37"/>
      <c r="M38" s="37"/>
      <c r="N38" s="37"/>
      <c r="O38" s="38"/>
      <c r="P38" s="35"/>
      <c r="Q38" s="35"/>
      <c r="R38" s="35"/>
      <c r="S38" s="35"/>
      <c r="T38" s="49">
        <f>ROUNDDOWN(IF(ISERROR(J38*P38/P39),0,J38*P38/P39),0)</f>
        <v>0</v>
      </c>
      <c r="U38" s="49"/>
      <c r="V38" s="49"/>
      <c r="W38" s="49">
        <f>J38-T38</f>
        <v>0</v>
      </c>
      <c r="X38" s="49"/>
      <c r="Y38" s="49"/>
      <c r="Z38" s="34"/>
      <c r="AA38" s="48"/>
    </row>
    <row r="39" spans="2:27" ht="20.100000000000001" customHeight="1" x14ac:dyDescent="0.15">
      <c r="B39" s="33"/>
      <c r="C39" s="34"/>
      <c r="D39" s="45"/>
      <c r="E39" s="46"/>
      <c r="F39" s="46"/>
      <c r="G39" s="46"/>
      <c r="H39" s="46"/>
      <c r="I39" s="47"/>
      <c r="J39" s="39"/>
      <c r="K39" s="40"/>
      <c r="L39" s="40"/>
      <c r="M39" s="40"/>
      <c r="N39" s="40"/>
      <c r="O39" s="41"/>
      <c r="P39" s="35"/>
      <c r="Q39" s="35"/>
      <c r="R39" s="35"/>
      <c r="S39" s="35"/>
      <c r="T39" s="49"/>
      <c r="U39" s="49"/>
      <c r="V39" s="49"/>
      <c r="W39" s="49"/>
      <c r="X39" s="49"/>
      <c r="Y39" s="49"/>
      <c r="Z39" s="34"/>
      <c r="AA39" s="48"/>
    </row>
    <row r="40" spans="2:27" ht="20.100000000000001" customHeight="1" x14ac:dyDescent="0.15">
      <c r="B40" s="33"/>
      <c r="C40" s="34"/>
      <c r="D40" s="42"/>
      <c r="E40" s="43"/>
      <c r="F40" s="43"/>
      <c r="G40" s="43"/>
      <c r="H40" s="43"/>
      <c r="I40" s="44"/>
      <c r="J40" s="36"/>
      <c r="K40" s="37"/>
      <c r="L40" s="37"/>
      <c r="M40" s="37"/>
      <c r="N40" s="37"/>
      <c r="O40" s="38"/>
      <c r="P40" s="35"/>
      <c r="Q40" s="35"/>
      <c r="R40" s="35"/>
      <c r="S40" s="35"/>
      <c r="T40" s="49">
        <f>ROUNDDOWN(IF(ISERROR(J40*P40/P41),0,J40*P40/P41),0)</f>
        <v>0</v>
      </c>
      <c r="U40" s="49"/>
      <c r="V40" s="49"/>
      <c r="W40" s="49">
        <f>J40-T40</f>
        <v>0</v>
      </c>
      <c r="X40" s="49"/>
      <c r="Y40" s="49"/>
      <c r="Z40" s="34"/>
      <c r="AA40" s="48"/>
    </row>
    <row r="41" spans="2:27" ht="20.100000000000001" customHeight="1" x14ac:dyDescent="0.15">
      <c r="B41" s="33"/>
      <c r="C41" s="34"/>
      <c r="D41" s="45"/>
      <c r="E41" s="46"/>
      <c r="F41" s="46"/>
      <c r="G41" s="46"/>
      <c r="H41" s="46"/>
      <c r="I41" s="47"/>
      <c r="J41" s="39"/>
      <c r="K41" s="40"/>
      <c r="L41" s="40"/>
      <c r="M41" s="40"/>
      <c r="N41" s="40"/>
      <c r="O41" s="41"/>
      <c r="P41" s="35"/>
      <c r="Q41" s="35"/>
      <c r="R41" s="35"/>
      <c r="S41" s="35"/>
      <c r="T41" s="49"/>
      <c r="U41" s="49"/>
      <c r="V41" s="49"/>
      <c r="W41" s="49"/>
      <c r="X41" s="49"/>
      <c r="Y41" s="49"/>
      <c r="Z41" s="34"/>
      <c r="AA41" s="48"/>
    </row>
    <row r="42" spans="2:27" ht="20.100000000000001" customHeight="1" x14ac:dyDescent="0.15">
      <c r="B42" s="33"/>
      <c r="C42" s="34"/>
      <c r="D42" s="42"/>
      <c r="E42" s="43"/>
      <c r="F42" s="43"/>
      <c r="G42" s="43"/>
      <c r="H42" s="43"/>
      <c r="I42" s="44"/>
      <c r="J42" s="36"/>
      <c r="K42" s="37"/>
      <c r="L42" s="37"/>
      <c r="M42" s="37"/>
      <c r="N42" s="37"/>
      <c r="O42" s="38"/>
      <c r="P42" s="35"/>
      <c r="Q42" s="35"/>
      <c r="R42" s="35"/>
      <c r="S42" s="35"/>
      <c r="T42" s="49">
        <f>ROUNDDOWN(IF(ISERROR(J42*P42/P43),0,J42*P42/P43),0)</f>
        <v>0</v>
      </c>
      <c r="U42" s="49"/>
      <c r="V42" s="49"/>
      <c r="W42" s="49">
        <f>J42-T42</f>
        <v>0</v>
      </c>
      <c r="X42" s="49"/>
      <c r="Y42" s="49"/>
      <c r="Z42" s="34"/>
      <c r="AA42" s="48"/>
    </row>
    <row r="43" spans="2:27" ht="20.100000000000001" customHeight="1" x14ac:dyDescent="0.15">
      <c r="B43" s="33"/>
      <c r="C43" s="34"/>
      <c r="D43" s="45"/>
      <c r="E43" s="46"/>
      <c r="F43" s="46"/>
      <c r="G43" s="46"/>
      <c r="H43" s="46"/>
      <c r="I43" s="47"/>
      <c r="J43" s="39"/>
      <c r="K43" s="40"/>
      <c r="L43" s="40"/>
      <c r="M43" s="40"/>
      <c r="N43" s="40"/>
      <c r="O43" s="41"/>
      <c r="P43" s="35"/>
      <c r="Q43" s="35"/>
      <c r="R43" s="35"/>
      <c r="S43" s="35"/>
      <c r="T43" s="49"/>
      <c r="U43" s="49"/>
      <c r="V43" s="49"/>
      <c r="W43" s="49"/>
      <c r="X43" s="49"/>
      <c r="Y43" s="49"/>
      <c r="Z43" s="34"/>
      <c r="AA43" s="48"/>
    </row>
    <row r="44" spans="2:27" ht="20.100000000000001" customHeight="1" x14ac:dyDescent="0.15">
      <c r="B44" s="33"/>
      <c r="C44" s="34"/>
      <c r="D44" s="42"/>
      <c r="E44" s="43"/>
      <c r="F44" s="43"/>
      <c r="G44" s="43"/>
      <c r="H44" s="43"/>
      <c r="I44" s="44"/>
      <c r="J44" s="36"/>
      <c r="K44" s="37"/>
      <c r="L44" s="37"/>
      <c r="M44" s="37"/>
      <c r="N44" s="37"/>
      <c r="O44" s="38"/>
      <c r="P44" s="35"/>
      <c r="Q44" s="35"/>
      <c r="R44" s="35"/>
      <c r="S44" s="35"/>
      <c r="T44" s="49">
        <f>ROUNDDOWN(IF(ISERROR(J44*P44/P45),0,J44*P44/P45),0)</f>
        <v>0</v>
      </c>
      <c r="U44" s="49"/>
      <c r="V44" s="49"/>
      <c r="W44" s="49">
        <f>J44-T44</f>
        <v>0</v>
      </c>
      <c r="X44" s="49"/>
      <c r="Y44" s="49"/>
      <c r="Z44" s="34"/>
      <c r="AA44" s="48"/>
    </row>
    <row r="45" spans="2:27" ht="20.100000000000001" customHeight="1" x14ac:dyDescent="0.15">
      <c r="B45" s="33"/>
      <c r="C45" s="34"/>
      <c r="D45" s="45"/>
      <c r="E45" s="46"/>
      <c r="F45" s="46"/>
      <c r="G45" s="46"/>
      <c r="H45" s="46"/>
      <c r="I45" s="47"/>
      <c r="J45" s="39"/>
      <c r="K45" s="40"/>
      <c r="L45" s="40"/>
      <c r="M45" s="40"/>
      <c r="N45" s="40"/>
      <c r="O45" s="41"/>
      <c r="P45" s="35"/>
      <c r="Q45" s="35"/>
      <c r="R45" s="35"/>
      <c r="S45" s="35"/>
      <c r="T45" s="49"/>
      <c r="U45" s="49"/>
      <c r="V45" s="49"/>
      <c r="W45" s="49"/>
      <c r="X45" s="49"/>
      <c r="Y45" s="49"/>
      <c r="Z45" s="34"/>
      <c r="AA45" s="48"/>
    </row>
    <row r="46" spans="2:27" ht="20.100000000000001" customHeight="1" x14ac:dyDescent="0.15">
      <c r="B46" s="33"/>
      <c r="C46" s="34"/>
      <c r="D46" s="42"/>
      <c r="E46" s="43"/>
      <c r="F46" s="43"/>
      <c r="G46" s="43"/>
      <c r="H46" s="43"/>
      <c r="I46" s="44"/>
      <c r="J46" s="36"/>
      <c r="K46" s="37"/>
      <c r="L46" s="37"/>
      <c r="M46" s="37"/>
      <c r="N46" s="37"/>
      <c r="O46" s="38"/>
      <c r="P46" s="35"/>
      <c r="Q46" s="35"/>
      <c r="R46" s="35"/>
      <c r="S46" s="35"/>
      <c r="T46" s="49">
        <f>ROUNDDOWN(IF(ISERROR(J46*P46/P47),0,J46*P46/P47),0)</f>
        <v>0</v>
      </c>
      <c r="U46" s="49"/>
      <c r="V46" s="49"/>
      <c r="W46" s="49">
        <f>J46-T46</f>
        <v>0</v>
      </c>
      <c r="X46" s="49"/>
      <c r="Y46" s="49"/>
      <c r="Z46" s="34"/>
      <c r="AA46" s="48"/>
    </row>
    <row r="47" spans="2:27" ht="20.100000000000001" customHeight="1" x14ac:dyDescent="0.15">
      <c r="B47" s="33"/>
      <c r="C47" s="34"/>
      <c r="D47" s="45"/>
      <c r="E47" s="46"/>
      <c r="F47" s="46"/>
      <c r="G47" s="46"/>
      <c r="H47" s="46"/>
      <c r="I47" s="47"/>
      <c r="J47" s="39"/>
      <c r="K47" s="40"/>
      <c r="L47" s="40"/>
      <c r="M47" s="40"/>
      <c r="N47" s="40"/>
      <c r="O47" s="41"/>
      <c r="P47" s="35"/>
      <c r="Q47" s="35"/>
      <c r="R47" s="35"/>
      <c r="S47" s="35"/>
      <c r="T47" s="49"/>
      <c r="U47" s="49"/>
      <c r="V47" s="49"/>
      <c r="W47" s="49"/>
      <c r="X47" s="49"/>
      <c r="Y47" s="49"/>
      <c r="Z47" s="34"/>
      <c r="AA47" s="48"/>
    </row>
    <row r="48" spans="2:27" ht="20.100000000000001" customHeight="1" x14ac:dyDescent="0.15">
      <c r="B48" s="106" t="s">
        <v>6</v>
      </c>
      <c r="C48" s="65"/>
      <c r="D48" s="27" t="s">
        <v>7</v>
      </c>
      <c r="E48" s="28"/>
      <c r="F48" s="28"/>
      <c r="G48" s="28"/>
      <c r="H48" s="28"/>
      <c r="I48" s="29"/>
      <c r="J48" s="30"/>
      <c r="K48" s="31"/>
      <c r="L48" s="31"/>
      <c r="M48" s="31"/>
      <c r="N48" s="31"/>
      <c r="O48" s="32"/>
      <c r="P48" s="108"/>
      <c r="Q48" s="109"/>
      <c r="R48" s="109"/>
      <c r="S48" s="110"/>
      <c r="T48" s="107"/>
      <c r="U48" s="107"/>
      <c r="V48" s="107"/>
      <c r="W48" s="107"/>
      <c r="X48" s="107"/>
      <c r="Y48" s="107"/>
      <c r="Z48" s="65"/>
      <c r="AA48" s="70"/>
    </row>
    <row r="49" spans="2:27" ht="20.100000000000001" customHeight="1" x14ac:dyDescent="0.15">
      <c r="B49" s="106"/>
      <c r="C49" s="65"/>
      <c r="D49" s="27" t="s">
        <v>8</v>
      </c>
      <c r="E49" s="28"/>
      <c r="F49" s="28"/>
      <c r="G49" s="28"/>
      <c r="H49" s="28"/>
      <c r="I49" s="29"/>
      <c r="J49" s="30"/>
      <c r="K49" s="31"/>
      <c r="L49" s="31"/>
      <c r="M49" s="31"/>
      <c r="N49" s="31"/>
      <c r="O49" s="32"/>
      <c r="P49" s="111"/>
      <c r="Q49" s="112"/>
      <c r="R49" s="112"/>
      <c r="S49" s="113"/>
      <c r="T49" s="107"/>
      <c r="U49" s="107"/>
      <c r="V49" s="107"/>
      <c r="W49" s="107"/>
      <c r="X49" s="107"/>
      <c r="Y49" s="107"/>
      <c r="Z49" s="65"/>
      <c r="AA49" s="70"/>
    </row>
    <row r="50" spans="2:27" x14ac:dyDescent="0.15">
      <c r="B50" s="88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90"/>
    </row>
    <row r="51" spans="2:27" ht="30" customHeight="1" x14ac:dyDescent="0.15"/>
    <row r="52" spans="2:27" ht="30" customHeight="1" x14ac:dyDescent="0.15"/>
    <row r="53" spans="2:27" ht="30" customHeight="1" x14ac:dyDescent="0.15"/>
    <row r="54" spans="2:27" ht="30" customHeight="1" x14ac:dyDescent="0.15"/>
    <row r="55" spans="2:27" ht="45" customHeight="1" x14ac:dyDescent="0.15"/>
    <row r="56" spans="2:27" ht="30" customHeight="1" x14ac:dyDescent="0.15"/>
    <row r="57" spans="2:27" ht="30" customHeight="1" x14ac:dyDescent="0.15"/>
    <row r="58" spans="2:27" x14ac:dyDescent="0.1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4" t="s">
        <v>5</v>
      </c>
    </row>
  </sheetData>
  <mergeCells count="147">
    <mergeCell ref="M8:U8"/>
    <mergeCell ref="B19:G20"/>
    <mergeCell ref="P26:S26"/>
    <mergeCell ref="T26:W26"/>
    <mergeCell ref="B21:G21"/>
    <mergeCell ref="B5:AA5"/>
    <mergeCell ref="C7:K7"/>
    <mergeCell ref="C8:K8"/>
    <mergeCell ref="C9:K9"/>
    <mergeCell ref="C10:K10"/>
    <mergeCell ref="B12:AA12"/>
    <mergeCell ref="M7:U7"/>
    <mergeCell ref="P21:S21"/>
    <mergeCell ref="P23:S23"/>
    <mergeCell ref="X21:AA21"/>
    <mergeCell ref="X23:AA24"/>
    <mergeCell ref="B25:G26"/>
    <mergeCell ref="H25:K26"/>
    <mergeCell ref="L25:O26"/>
    <mergeCell ref="P25:S25"/>
    <mergeCell ref="T25:W25"/>
    <mergeCell ref="X25:AA26"/>
    <mergeCell ref="B23:E24"/>
    <mergeCell ref="T21:W21"/>
    <mergeCell ref="H21:K21"/>
    <mergeCell ref="L21:O21"/>
    <mergeCell ref="Z49:AA49"/>
    <mergeCell ref="Z48:AA48"/>
    <mergeCell ref="T42:V43"/>
    <mergeCell ref="W42:Y43"/>
    <mergeCell ref="J44:O45"/>
    <mergeCell ref="Z42:AA43"/>
    <mergeCell ref="P43:S43"/>
    <mergeCell ref="T44:V45"/>
    <mergeCell ref="W44:Y45"/>
    <mergeCell ref="P41:S41"/>
    <mergeCell ref="J34:O35"/>
    <mergeCell ref="P34:S34"/>
    <mergeCell ref="T34:V35"/>
    <mergeCell ref="W34:Y35"/>
    <mergeCell ref="J32:O33"/>
    <mergeCell ref="D36:I37"/>
    <mergeCell ref="J38:O39"/>
    <mergeCell ref="W30:Y31"/>
    <mergeCell ref="B27:AA28"/>
    <mergeCell ref="P31:S31"/>
    <mergeCell ref="Z36:AA37"/>
    <mergeCell ref="Z38:AA39"/>
    <mergeCell ref="B50:AA50"/>
    <mergeCell ref="H19:K20"/>
    <mergeCell ref="L19:O20"/>
    <mergeCell ref="P19:W19"/>
    <mergeCell ref="X19:AA20"/>
    <mergeCell ref="P20:S20"/>
    <mergeCell ref="T20:W20"/>
    <mergeCell ref="F24:G24"/>
    <mergeCell ref="T23:W23"/>
    <mergeCell ref="B46:C47"/>
    <mergeCell ref="P46:S46"/>
    <mergeCell ref="P47:S47"/>
    <mergeCell ref="D46:I47"/>
    <mergeCell ref="B48:C49"/>
    <mergeCell ref="T49:V49"/>
    <mergeCell ref="T46:V47"/>
    <mergeCell ref="W46:Y47"/>
    <mergeCell ref="Z44:AA45"/>
    <mergeCell ref="P45:S45"/>
    <mergeCell ref="Z46:AA47"/>
    <mergeCell ref="P48:S49"/>
    <mergeCell ref="T48:V48"/>
    <mergeCell ref="W48:Y48"/>
    <mergeCell ref="W49:Y49"/>
    <mergeCell ref="T40:V41"/>
    <mergeCell ref="W40:Y41"/>
    <mergeCell ref="Z40:AA41"/>
    <mergeCell ref="B36:C37"/>
    <mergeCell ref="P36:S36"/>
    <mergeCell ref="T36:V37"/>
    <mergeCell ref="W36:Y37"/>
    <mergeCell ref="P37:S37"/>
    <mergeCell ref="T38:V39"/>
    <mergeCell ref="W38:Y39"/>
    <mergeCell ref="J36:O37"/>
    <mergeCell ref="D38:I39"/>
    <mergeCell ref="X15:AA15"/>
    <mergeCell ref="U15:W15"/>
    <mergeCell ref="B29:C29"/>
    <mergeCell ref="J29:O29"/>
    <mergeCell ref="D29:I29"/>
    <mergeCell ref="D30:I31"/>
    <mergeCell ref="J30:O31"/>
    <mergeCell ref="B30:C31"/>
    <mergeCell ref="Z29:AA29"/>
    <mergeCell ref="P29:S29"/>
    <mergeCell ref="H24:K24"/>
    <mergeCell ref="B15:D16"/>
    <mergeCell ref="E15:H16"/>
    <mergeCell ref="I15:T16"/>
    <mergeCell ref="U16:W16"/>
    <mergeCell ref="X16:AA16"/>
    <mergeCell ref="T29:V29"/>
    <mergeCell ref="W29:Y29"/>
    <mergeCell ref="Z30:AA31"/>
    <mergeCell ref="P30:S30"/>
    <mergeCell ref="T30:V31"/>
    <mergeCell ref="L24:O24"/>
    <mergeCell ref="P24:S24"/>
    <mergeCell ref="T24:W24"/>
    <mergeCell ref="Z32:AA33"/>
    <mergeCell ref="P33:S33"/>
    <mergeCell ref="X22:AA22"/>
    <mergeCell ref="B22:G22"/>
    <mergeCell ref="H22:K22"/>
    <mergeCell ref="L22:O22"/>
    <mergeCell ref="P22:S22"/>
    <mergeCell ref="T22:W22"/>
    <mergeCell ref="B34:C35"/>
    <mergeCell ref="D34:I35"/>
    <mergeCell ref="B32:C33"/>
    <mergeCell ref="P32:S32"/>
    <mergeCell ref="D32:I33"/>
    <mergeCell ref="T32:V33"/>
    <mergeCell ref="W32:Y33"/>
    <mergeCell ref="Z34:AA35"/>
    <mergeCell ref="P35:S35"/>
    <mergeCell ref="H23:K23"/>
    <mergeCell ref="L23:O23"/>
    <mergeCell ref="D49:I49"/>
    <mergeCell ref="J48:O48"/>
    <mergeCell ref="J49:O49"/>
    <mergeCell ref="B38:C39"/>
    <mergeCell ref="P38:S38"/>
    <mergeCell ref="F23:G23"/>
    <mergeCell ref="J46:O47"/>
    <mergeCell ref="D40:I41"/>
    <mergeCell ref="J40:O41"/>
    <mergeCell ref="D42:I43"/>
    <mergeCell ref="J42:O43"/>
    <mergeCell ref="D48:I48"/>
    <mergeCell ref="B42:C43"/>
    <mergeCell ref="P44:S44"/>
    <mergeCell ref="B44:C45"/>
    <mergeCell ref="D44:I45"/>
    <mergeCell ref="P42:S42"/>
    <mergeCell ref="P39:S39"/>
    <mergeCell ref="B40:C41"/>
    <mergeCell ref="P40:S40"/>
  </mergeCells>
  <phoneticPr fontId="3" type="noConversion"/>
  <hyperlinks>
    <hyperlink ref="C7:I7" r:id="rId1" display="외화자산 등 평가차손익 조정명세서(을)"/>
    <hyperlink ref="C8:I8" r:id="rId2" tooltip="법인세법시행규칙 별지 제15호 부표2" display="과목별 소득금액조정명세서(1)"/>
    <hyperlink ref="P8:U8" r:id="rId3" display="과목별 소득금액조정명세서(2)"/>
    <hyperlink ref="P7:T7" r:id="rId4" display="주요계정명세서(갑)"/>
    <hyperlink ref="P7:U7" r:id="rId5" location="'47(갑)'!A1" display="주요계정명세서(갑)"/>
    <hyperlink ref="C7:K7" r:id="rId6" display="외화자산 등 평가차손익 조정명세서(을)"/>
    <hyperlink ref="M7:U7" r:id="rId7" display="주요계정명세서(갑)"/>
    <hyperlink ref="C8:K8" r:id="rId8" tooltip="법인세법시행규칙 별지 제15호 부표2" display="과목별 소득금액조정명세서(1)"/>
    <hyperlink ref="M8:U8" r:id="rId9" display="과목별 소득금액조정명세서(2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0"/>
  <headerFooter alignWithMargins="0"/>
  <drawing r:id="rId11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A38"/>
  <sheetViews>
    <sheetView showGridLines="0" showZeros="0" workbookViewId="0">
      <selection activeCell="B8" sqref="B8:C9"/>
    </sheetView>
  </sheetViews>
  <sheetFormatPr defaultRowHeight="11.25" x14ac:dyDescent="0.15"/>
  <cols>
    <col min="1" max="1" width="2.83203125" customWidth="1"/>
    <col min="2" max="27" width="4" customWidth="1"/>
  </cols>
  <sheetData>
    <row r="2" spans="2:27" x14ac:dyDescent="0.15">
      <c r="B2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 t="s">
        <v>0</v>
      </c>
    </row>
    <row r="3" spans="2:27" ht="28.5" customHeight="1" x14ac:dyDescent="0.15">
      <c r="B3" s="73" t="s">
        <v>1</v>
      </c>
      <c r="C3" s="74"/>
      <c r="D3" s="74"/>
      <c r="E3" s="77" t="str">
        <f>TEXT([1]기본정보!$F$15,"yyyy.mm.dd.")&amp;"                ~                "&amp;TEXT([1]기본정보!$F$16,"yyyy.mm.dd.")</f>
        <v>2023.01.01.                ~                2023.12.31.</v>
      </c>
      <c r="F3" s="77"/>
      <c r="G3" s="77"/>
      <c r="H3" s="77"/>
      <c r="I3" s="79" t="s">
        <v>2</v>
      </c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63" t="s">
        <v>3</v>
      </c>
      <c r="V3" s="63"/>
      <c r="W3" s="63"/>
      <c r="X3" s="61" t="str">
        <f>[1]기본정보!$F$6</f>
        <v>조세통람</v>
      </c>
      <c r="Y3" s="61"/>
      <c r="Z3" s="61"/>
      <c r="AA3" s="62"/>
    </row>
    <row r="4" spans="2:27" ht="27" customHeight="1" x14ac:dyDescent="0.15">
      <c r="B4" s="75"/>
      <c r="C4" s="76"/>
      <c r="D4" s="76"/>
      <c r="E4" s="78"/>
      <c r="F4" s="78"/>
      <c r="G4" s="78"/>
      <c r="H4" s="78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 t="s">
        <v>35</v>
      </c>
      <c r="V4" s="82"/>
      <c r="W4" s="82"/>
      <c r="X4" s="83">
        <f>[1]기본정보!$F$9</f>
        <v>2038111111</v>
      </c>
      <c r="Y4" s="83"/>
      <c r="Z4" s="83"/>
      <c r="AA4" s="84"/>
    </row>
    <row r="5" spans="2:27" ht="9" customHeight="1" x14ac:dyDescent="0.15">
      <c r="B5" s="13"/>
      <c r="C5" s="14"/>
      <c r="D5" s="21"/>
      <c r="E5" s="14"/>
      <c r="F5" s="14"/>
      <c r="G5" s="16"/>
      <c r="H5" s="14"/>
      <c r="I5" s="14"/>
      <c r="J5" s="14"/>
      <c r="K5" s="14"/>
      <c r="L5" s="14"/>
      <c r="M5" s="14"/>
      <c r="N5" s="14"/>
      <c r="O5" s="14"/>
      <c r="P5" s="14"/>
      <c r="Q5" s="16"/>
      <c r="R5" s="16"/>
      <c r="S5" s="16"/>
      <c r="T5" s="16"/>
      <c r="U5" s="22"/>
      <c r="V5" s="22"/>
      <c r="W5" s="22"/>
      <c r="X5" s="22"/>
      <c r="Y5" s="22"/>
      <c r="Z5" s="22"/>
      <c r="AA5" s="15"/>
    </row>
    <row r="6" spans="2:27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9"/>
    </row>
    <row r="7" spans="2:27" ht="39.950000000000003" customHeight="1" x14ac:dyDescent="0.15">
      <c r="B7" s="64" t="s">
        <v>27</v>
      </c>
      <c r="C7" s="65"/>
      <c r="D7" s="66" t="s">
        <v>28</v>
      </c>
      <c r="E7" s="67"/>
      <c r="F7" s="67"/>
      <c r="G7" s="67"/>
      <c r="H7" s="67"/>
      <c r="I7" s="68"/>
      <c r="J7" s="66" t="s">
        <v>32</v>
      </c>
      <c r="K7" s="67"/>
      <c r="L7" s="67"/>
      <c r="M7" s="67"/>
      <c r="N7" s="67"/>
      <c r="O7" s="68"/>
      <c r="P7" s="71" t="s">
        <v>29</v>
      </c>
      <c r="Q7" s="72"/>
      <c r="R7" s="72"/>
      <c r="S7" s="72"/>
      <c r="T7" s="71" t="s">
        <v>30</v>
      </c>
      <c r="U7" s="65"/>
      <c r="V7" s="65"/>
      <c r="W7" s="71" t="s">
        <v>31</v>
      </c>
      <c r="X7" s="65"/>
      <c r="Y7" s="65"/>
      <c r="Z7" s="65" t="s">
        <v>4</v>
      </c>
      <c r="AA7" s="70"/>
    </row>
    <row r="8" spans="2:27" ht="20.100000000000001" customHeight="1" x14ac:dyDescent="0.15">
      <c r="B8" s="33"/>
      <c r="C8" s="34"/>
      <c r="D8" s="69"/>
      <c r="E8" s="43"/>
      <c r="F8" s="43"/>
      <c r="G8" s="43"/>
      <c r="H8" s="43"/>
      <c r="I8" s="44"/>
      <c r="J8" s="36"/>
      <c r="K8" s="37"/>
      <c r="L8" s="37"/>
      <c r="M8" s="37"/>
      <c r="N8" s="37"/>
      <c r="O8" s="38"/>
      <c r="P8" s="35"/>
      <c r="Q8" s="35"/>
      <c r="R8" s="35"/>
      <c r="S8" s="35"/>
      <c r="T8" s="49">
        <f>ROUNDDOWN(IF(ISERROR(J8*P8/P9),0,J8*P8/P9),0)</f>
        <v>0</v>
      </c>
      <c r="U8" s="49"/>
      <c r="V8" s="49"/>
      <c r="W8" s="49">
        <f>J8-T8</f>
        <v>0</v>
      </c>
      <c r="X8" s="49"/>
      <c r="Y8" s="49"/>
      <c r="Z8" s="34"/>
      <c r="AA8" s="48"/>
    </row>
    <row r="9" spans="2:27" ht="20.100000000000001" customHeight="1" x14ac:dyDescent="0.15">
      <c r="B9" s="33"/>
      <c r="C9" s="34"/>
      <c r="D9" s="45"/>
      <c r="E9" s="46"/>
      <c r="F9" s="46"/>
      <c r="G9" s="46"/>
      <c r="H9" s="46"/>
      <c r="I9" s="47"/>
      <c r="J9" s="39"/>
      <c r="K9" s="40"/>
      <c r="L9" s="40"/>
      <c r="M9" s="40"/>
      <c r="N9" s="40"/>
      <c r="O9" s="41"/>
      <c r="P9" s="35"/>
      <c r="Q9" s="35"/>
      <c r="R9" s="35"/>
      <c r="S9" s="35"/>
      <c r="T9" s="49"/>
      <c r="U9" s="49"/>
      <c r="V9" s="49"/>
      <c r="W9" s="49"/>
      <c r="X9" s="49"/>
      <c r="Y9" s="49"/>
      <c r="Z9" s="34"/>
      <c r="AA9" s="48"/>
    </row>
    <row r="10" spans="2:27" ht="20.100000000000001" customHeight="1" x14ac:dyDescent="0.15">
      <c r="B10" s="33"/>
      <c r="C10" s="34"/>
      <c r="D10" s="42"/>
      <c r="E10" s="43"/>
      <c r="F10" s="43"/>
      <c r="G10" s="43"/>
      <c r="H10" s="43"/>
      <c r="I10" s="44"/>
      <c r="J10" s="36"/>
      <c r="K10" s="37"/>
      <c r="L10" s="37"/>
      <c r="M10" s="37"/>
      <c r="N10" s="37"/>
      <c r="O10" s="38"/>
      <c r="P10" s="35"/>
      <c r="Q10" s="35"/>
      <c r="R10" s="35"/>
      <c r="S10" s="35"/>
      <c r="T10" s="49">
        <f>ROUNDDOWN(IF(ISERROR(J10*P10/P11),0,J10*P10/P11),0)</f>
        <v>0</v>
      </c>
      <c r="U10" s="49"/>
      <c r="V10" s="49"/>
      <c r="W10" s="49">
        <f>J10-T10</f>
        <v>0</v>
      </c>
      <c r="X10" s="49"/>
      <c r="Y10" s="49"/>
      <c r="Z10" s="34"/>
      <c r="AA10" s="48"/>
    </row>
    <row r="11" spans="2:27" ht="20.100000000000001" customHeight="1" x14ac:dyDescent="0.15">
      <c r="B11" s="33"/>
      <c r="C11" s="34"/>
      <c r="D11" s="45"/>
      <c r="E11" s="46"/>
      <c r="F11" s="46"/>
      <c r="G11" s="46"/>
      <c r="H11" s="46"/>
      <c r="I11" s="47"/>
      <c r="J11" s="39"/>
      <c r="K11" s="40"/>
      <c r="L11" s="40"/>
      <c r="M11" s="40"/>
      <c r="N11" s="40"/>
      <c r="O11" s="41"/>
      <c r="P11" s="35"/>
      <c r="Q11" s="35"/>
      <c r="R11" s="35"/>
      <c r="S11" s="35"/>
      <c r="T11" s="49"/>
      <c r="U11" s="49"/>
      <c r="V11" s="49"/>
      <c r="W11" s="49"/>
      <c r="X11" s="49"/>
      <c r="Y11" s="49"/>
      <c r="Z11" s="34"/>
      <c r="AA11" s="48"/>
    </row>
    <row r="12" spans="2:27" ht="20.100000000000001" customHeight="1" x14ac:dyDescent="0.15">
      <c r="B12" s="33"/>
      <c r="C12" s="34"/>
      <c r="D12" s="42"/>
      <c r="E12" s="43"/>
      <c r="F12" s="43"/>
      <c r="G12" s="43"/>
      <c r="H12" s="43"/>
      <c r="I12" s="44"/>
      <c r="J12" s="36"/>
      <c r="K12" s="37"/>
      <c r="L12" s="37"/>
      <c r="M12" s="37"/>
      <c r="N12" s="37"/>
      <c r="O12" s="38"/>
      <c r="P12" s="35"/>
      <c r="Q12" s="35"/>
      <c r="R12" s="35"/>
      <c r="S12" s="35"/>
      <c r="T12" s="49">
        <f>ROUNDDOWN(IF(ISERROR(J12*P12/P13),0,J12*P12/P13),0)</f>
        <v>0</v>
      </c>
      <c r="U12" s="49"/>
      <c r="V12" s="49"/>
      <c r="W12" s="49">
        <f>J12-T12</f>
        <v>0</v>
      </c>
      <c r="X12" s="49"/>
      <c r="Y12" s="49"/>
      <c r="Z12" s="34"/>
      <c r="AA12" s="48"/>
    </row>
    <row r="13" spans="2:27" ht="20.100000000000001" customHeight="1" x14ac:dyDescent="0.15">
      <c r="B13" s="33"/>
      <c r="C13" s="34"/>
      <c r="D13" s="45"/>
      <c r="E13" s="46"/>
      <c r="F13" s="46"/>
      <c r="G13" s="46"/>
      <c r="H13" s="46"/>
      <c r="I13" s="47"/>
      <c r="J13" s="39"/>
      <c r="K13" s="40"/>
      <c r="L13" s="40"/>
      <c r="M13" s="40"/>
      <c r="N13" s="40"/>
      <c r="O13" s="41"/>
      <c r="P13" s="35"/>
      <c r="Q13" s="35"/>
      <c r="R13" s="35"/>
      <c r="S13" s="35"/>
      <c r="T13" s="49"/>
      <c r="U13" s="49"/>
      <c r="V13" s="49"/>
      <c r="W13" s="49"/>
      <c r="X13" s="49"/>
      <c r="Y13" s="49"/>
      <c r="Z13" s="34"/>
      <c r="AA13" s="48"/>
    </row>
    <row r="14" spans="2:27" ht="20.100000000000001" customHeight="1" x14ac:dyDescent="0.15">
      <c r="B14" s="33"/>
      <c r="C14" s="34"/>
      <c r="D14" s="42"/>
      <c r="E14" s="43"/>
      <c r="F14" s="43"/>
      <c r="G14" s="43"/>
      <c r="H14" s="43"/>
      <c r="I14" s="44"/>
      <c r="J14" s="36"/>
      <c r="K14" s="37"/>
      <c r="L14" s="37"/>
      <c r="M14" s="37"/>
      <c r="N14" s="37"/>
      <c r="O14" s="38"/>
      <c r="P14" s="35"/>
      <c r="Q14" s="35"/>
      <c r="R14" s="35"/>
      <c r="S14" s="35"/>
      <c r="T14" s="49">
        <f>ROUNDDOWN(IF(ISERROR(J14*P14/P15),0,J14*P14/P15),0)</f>
        <v>0</v>
      </c>
      <c r="U14" s="49"/>
      <c r="V14" s="49"/>
      <c r="W14" s="49">
        <f>J14-T14</f>
        <v>0</v>
      </c>
      <c r="X14" s="49"/>
      <c r="Y14" s="49"/>
      <c r="Z14" s="34"/>
      <c r="AA14" s="48"/>
    </row>
    <row r="15" spans="2:27" ht="20.100000000000001" customHeight="1" x14ac:dyDescent="0.15">
      <c r="B15" s="33"/>
      <c r="C15" s="34"/>
      <c r="D15" s="45"/>
      <c r="E15" s="46"/>
      <c r="F15" s="46"/>
      <c r="G15" s="46"/>
      <c r="H15" s="46"/>
      <c r="I15" s="47"/>
      <c r="J15" s="39"/>
      <c r="K15" s="40"/>
      <c r="L15" s="40"/>
      <c r="M15" s="40"/>
      <c r="N15" s="40"/>
      <c r="O15" s="41"/>
      <c r="P15" s="35"/>
      <c r="Q15" s="35"/>
      <c r="R15" s="35"/>
      <c r="S15" s="35"/>
      <c r="T15" s="49"/>
      <c r="U15" s="49"/>
      <c r="V15" s="49"/>
      <c r="W15" s="49"/>
      <c r="X15" s="49"/>
      <c r="Y15" s="49"/>
      <c r="Z15" s="34"/>
      <c r="AA15" s="48"/>
    </row>
    <row r="16" spans="2:27" ht="20.100000000000001" customHeight="1" x14ac:dyDescent="0.15">
      <c r="B16" s="33"/>
      <c r="C16" s="34"/>
      <c r="D16" s="42"/>
      <c r="E16" s="43"/>
      <c r="F16" s="43"/>
      <c r="G16" s="43"/>
      <c r="H16" s="43"/>
      <c r="I16" s="44"/>
      <c r="J16" s="36"/>
      <c r="K16" s="37"/>
      <c r="L16" s="37"/>
      <c r="M16" s="37"/>
      <c r="N16" s="37"/>
      <c r="O16" s="38"/>
      <c r="P16" s="35"/>
      <c r="Q16" s="35"/>
      <c r="R16" s="35"/>
      <c r="S16" s="35"/>
      <c r="T16" s="49">
        <f>ROUNDDOWN(IF(ISERROR(J16*P16/P17),0,J16*P16/P17),0)</f>
        <v>0</v>
      </c>
      <c r="U16" s="49"/>
      <c r="V16" s="49"/>
      <c r="W16" s="49">
        <f>J16-T16</f>
        <v>0</v>
      </c>
      <c r="X16" s="49"/>
      <c r="Y16" s="49"/>
      <c r="Z16" s="34"/>
      <c r="AA16" s="48"/>
    </row>
    <row r="17" spans="2:27" ht="20.100000000000001" customHeight="1" x14ac:dyDescent="0.15">
      <c r="B17" s="33"/>
      <c r="C17" s="34"/>
      <c r="D17" s="45"/>
      <c r="E17" s="46"/>
      <c r="F17" s="46"/>
      <c r="G17" s="46"/>
      <c r="H17" s="46"/>
      <c r="I17" s="47"/>
      <c r="J17" s="39"/>
      <c r="K17" s="40"/>
      <c r="L17" s="40"/>
      <c r="M17" s="40"/>
      <c r="N17" s="40"/>
      <c r="O17" s="41"/>
      <c r="P17" s="35"/>
      <c r="Q17" s="35"/>
      <c r="R17" s="35"/>
      <c r="S17" s="35"/>
      <c r="T17" s="49"/>
      <c r="U17" s="49"/>
      <c r="V17" s="49"/>
      <c r="W17" s="49"/>
      <c r="X17" s="49"/>
      <c r="Y17" s="49"/>
      <c r="Z17" s="34"/>
      <c r="AA17" s="48"/>
    </row>
    <row r="18" spans="2:27" ht="20.100000000000001" customHeight="1" x14ac:dyDescent="0.15">
      <c r="B18" s="33"/>
      <c r="C18" s="34"/>
      <c r="D18" s="42"/>
      <c r="E18" s="43"/>
      <c r="F18" s="43"/>
      <c r="G18" s="43"/>
      <c r="H18" s="43"/>
      <c r="I18" s="44"/>
      <c r="J18" s="36"/>
      <c r="K18" s="37"/>
      <c r="L18" s="37"/>
      <c r="M18" s="37"/>
      <c r="N18" s="37"/>
      <c r="O18" s="38"/>
      <c r="P18" s="35"/>
      <c r="Q18" s="35"/>
      <c r="R18" s="35"/>
      <c r="S18" s="35"/>
      <c r="T18" s="49">
        <f>ROUNDDOWN(IF(ISERROR(J18*P18/P19),0,J18*P18/P19),0)</f>
        <v>0</v>
      </c>
      <c r="U18" s="49"/>
      <c r="V18" s="49"/>
      <c r="W18" s="49">
        <f>J18-T18</f>
        <v>0</v>
      </c>
      <c r="X18" s="49"/>
      <c r="Y18" s="49"/>
      <c r="Z18" s="34"/>
      <c r="AA18" s="48"/>
    </row>
    <row r="19" spans="2:27" ht="20.100000000000001" customHeight="1" x14ac:dyDescent="0.15">
      <c r="B19" s="33"/>
      <c r="C19" s="34"/>
      <c r="D19" s="45"/>
      <c r="E19" s="46"/>
      <c r="F19" s="46"/>
      <c r="G19" s="46"/>
      <c r="H19" s="46"/>
      <c r="I19" s="47"/>
      <c r="J19" s="39"/>
      <c r="K19" s="40"/>
      <c r="L19" s="40"/>
      <c r="M19" s="40"/>
      <c r="N19" s="40"/>
      <c r="O19" s="41"/>
      <c r="P19" s="35"/>
      <c r="Q19" s="35"/>
      <c r="R19" s="35"/>
      <c r="S19" s="35"/>
      <c r="T19" s="49"/>
      <c r="U19" s="49"/>
      <c r="V19" s="49"/>
      <c r="W19" s="49"/>
      <c r="X19" s="49"/>
      <c r="Y19" s="49"/>
      <c r="Z19" s="34"/>
      <c r="AA19" s="48"/>
    </row>
    <row r="20" spans="2:27" ht="20.100000000000001" customHeight="1" x14ac:dyDescent="0.15">
      <c r="B20" s="33"/>
      <c r="C20" s="34"/>
      <c r="D20" s="42"/>
      <c r="E20" s="43"/>
      <c r="F20" s="43"/>
      <c r="G20" s="43"/>
      <c r="H20" s="43"/>
      <c r="I20" s="44"/>
      <c r="J20" s="36"/>
      <c r="K20" s="37"/>
      <c r="L20" s="37"/>
      <c r="M20" s="37"/>
      <c r="N20" s="37"/>
      <c r="O20" s="38"/>
      <c r="P20" s="35"/>
      <c r="Q20" s="35"/>
      <c r="R20" s="35"/>
      <c r="S20" s="35"/>
      <c r="T20" s="49">
        <f>ROUNDDOWN(IF(ISERROR(J20*P20/P21),0,J20*P20/P21),0)</f>
        <v>0</v>
      </c>
      <c r="U20" s="49"/>
      <c r="V20" s="49"/>
      <c r="W20" s="49">
        <f>J20-T20</f>
        <v>0</v>
      </c>
      <c r="X20" s="49"/>
      <c r="Y20" s="49"/>
      <c r="Z20" s="34"/>
      <c r="AA20" s="48"/>
    </row>
    <row r="21" spans="2:27" ht="20.100000000000001" customHeight="1" x14ac:dyDescent="0.15">
      <c r="B21" s="33"/>
      <c r="C21" s="34"/>
      <c r="D21" s="45"/>
      <c r="E21" s="46"/>
      <c r="F21" s="46"/>
      <c r="G21" s="46"/>
      <c r="H21" s="46"/>
      <c r="I21" s="47"/>
      <c r="J21" s="39"/>
      <c r="K21" s="40"/>
      <c r="L21" s="40"/>
      <c r="M21" s="40"/>
      <c r="N21" s="40"/>
      <c r="O21" s="41"/>
      <c r="P21" s="35"/>
      <c r="Q21" s="35"/>
      <c r="R21" s="35"/>
      <c r="S21" s="35"/>
      <c r="T21" s="49"/>
      <c r="U21" s="49"/>
      <c r="V21" s="49"/>
      <c r="W21" s="49"/>
      <c r="X21" s="49"/>
      <c r="Y21" s="49"/>
      <c r="Z21" s="34"/>
      <c r="AA21" s="48"/>
    </row>
    <row r="22" spans="2:27" ht="20.100000000000001" customHeight="1" x14ac:dyDescent="0.15">
      <c r="B22" s="33"/>
      <c r="C22" s="34"/>
      <c r="D22" s="42"/>
      <c r="E22" s="43"/>
      <c r="F22" s="43"/>
      <c r="G22" s="43"/>
      <c r="H22" s="43"/>
      <c r="I22" s="44"/>
      <c r="J22" s="36"/>
      <c r="K22" s="37"/>
      <c r="L22" s="37"/>
      <c r="M22" s="37"/>
      <c r="N22" s="37"/>
      <c r="O22" s="38"/>
      <c r="P22" s="35"/>
      <c r="Q22" s="35"/>
      <c r="R22" s="35"/>
      <c r="S22" s="35"/>
      <c r="T22" s="49">
        <f>ROUNDDOWN(IF(ISERROR(J22*P22/P23),0,J22*P22/P23),0)</f>
        <v>0</v>
      </c>
      <c r="U22" s="49"/>
      <c r="V22" s="49"/>
      <c r="W22" s="49">
        <f>J22-T22</f>
        <v>0</v>
      </c>
      <c r="X22" s="49"/>
      <c r="Y22" s="49"/>
      <c r="Z22" s="34"/>
      <c r="AA22" s="48"/>
    </row>
    <row r="23" spans="2:27" ht="20.100000000000001" customHeight="1" x14ac:dyDescent="0.15">
      <c r="B23" s="33"/>
      <c r="C23" s="34"/>
      <c r="D23" s="45"/>
      <c r="E23" s="46"/>
      <c r="F23" s="46"/>
      <c r="G23" s="46"/>
      <c r="H23" s="46"/>
      <c r="I23" s="47"/>
      <c r="J23" s="39"/>
      <c r="K23" s="40"/>
      <c r="L23" s="40"/>
      <c r="M23" s="40"/>
      <c r="N23" s="40"/>
      <c r="O23" s="41"/>
      <c r="P23" s="35"/>
      <c r="Q23" s="35"/>
      <c r="R23" s="35"/>
      <c r="S23" s="35"/>
      <c r="T23" s="49"/>
      <c r="U23" s="49"/>
      <c r="V23" s="49"/>
      <c r="W23" s="49"/>
      <c r="X23" s="49"/>
      <c r="Y23" s="49"/>
      <c r="Z23" s="34"/>
      <c r="AA23" s="48"/>
    </row>
    <row r="24" spans="2:27" ht="20.100000000000001" customHeight="1" x14ac:dyDescent="0.15">
      <c r="B24" s="33"/>
      <c r="C24" s="34"/>
      <c r="D24" s="42"/>
      <c r="E24" s="43"/>
      <c r="F24" s="43"/>
      <c r="G24" s="43"/>
      <c r="H24" s="43"/>
      <c r="I24" s="44"/>
      <c r="J24" s="36"/>
      <c r="K24" s="37"/>
      <c r="L24" s="37"/>
      <c r="M24" s="37"/>
      <c r="N24" s="37"/>
      <c r="O24" s="38"/>
      <c r="P24" s="35"/>
      <c r="Q24" s="35"/>
      <c r="R24" s="35"/>
      <c r="S24" s="35"/>
      <c r="T24" s="49">
        <f>ROUNDDOWN(IF(ISERROR(J24*P24/P25),0,J24*P24/P25),0)</f>
        <v>0</v>
      </c>
      <c r="U24" s="49"/>
      <c r="V24" s="49"/>
      <c r="W24" s="49">
        <f>J24-T24</f>
        <v>0</v>
      </c>
      <c r="X24" s="49"/>
      <c r="Y24" s="49"/>
      <c r="Z24" s="34"/>
      <c r="AA24" s="48"/>
    </row>
    <row r="25" spans="2:27" ht="20.100000000000001" customHeight="1" x14ac:dyDescent="0.15">
      <c r="B25" s="33"/>
      <c r="C25" s="34"/>
      <c r="D25" s="45"/>
      <c r="E25" s="46"/>
      <c r="F25" s="46"/>
      <c r="G25" s="46"/>
      <c r="H25" s="46"/>
      <c r="I25" s="47"/>
      <c r="J25" s="39"/>
      <c r="K25" s="40"/>
      <c r="L25" s="40"/>
      <c r="M25" s="40"/>
      <c r="N25" s="40"/>
      <c r="O25" s="41"/>
      <c r="P25" s="35"/>
      <c r="Q25" s="35"/>
      <c r="R25" s="35"/>
      <c r="S25" s="35"/>
      <c r="T25" s="49"/>
      <c r="U25" s="49"/>
      <c r="V25" s="49"/>
      <c r="W25" s="49"/>
      <c r="X25" s="49"/>
      <c r="Y25" s="49"/>
      <c r="Z25" s="34"/>
      <c r="AA25" s="48"/>
    </row>
    <row r="26" spans="2:27" ht="20.100000000000001" customHeight="1" x14ac:dyDescent="0.15">
      <c r="B26" s="33"/>
      <c r="C26" s="34"/>
      <c r="D26" s="42"/>
      <c r="E26" s="43"/>
      <c r="F26" s="43"/>
      <c r="G26" s="43"/>
      <c r="H26" s="43"/>
      <c r="I26" s="44"/>
      <c r="J26" s="36"/>
      <c r="K26" s="37"/>
      <c r="L26" s="37"/>
      <c r="M26" s="37"/>
      <c r="N26" s="37"/>
      <c r="O26" s="38"/>
      <c r="P26" s="35"/>
      <c r="Q26" s="35"/>
      <c r="R26" s="35"/>
      <c r="S26" s="35"/>
      <c r="T26" s="49">
        <f>ROUNDDOWN(IF(ISERROR(J26*P26/P27),0,J26*P26/P27),0)</f>
        <v>0</v>
      </c>
      <c r="U26" s="49"/>
      <c r="V26" s="49"/>
      <c r="W26" s="49">
        <f>J26-T26</f>
        <v>0</v>
      </c>
      <c r="X26" s="49"/>
      <c r="Y26" s="49"/>
      <c r="Z26" s="34"/>
      <c r="AA26" s="48"/>
    </row>
    <row r="27" spans="2:27" ht="20.100000000000001" customHeight="1" x14ac:dyDescent="0.15">
      <c r="B27" s="33"/>
      <c r="C27" s="34"/>
      <c r="D27" s="45"/>
      <c r="E27" s="46"/>
      <c r="F27" s="46"/>
      <c r="G27" s="46"/>
      <c r="H27" s="46"/>
      <c r="I27" s="47"/>
      <c r="J27" s="39"/>
      <c r="K27" s="40"/>
      <c r="L27" s="40"/>
      <c r="M27" s="40"/>
      <c r="N27" s="40"/>
      <c r="O27" s="41"/>
      <c r="P27" s="35"/>
      <c r="Q27" s="35"/>
      <c r="R27" s="35"/>
      <c r="S27" s="35"/>
      <c r="T27" s="49"/>
      <c r="U27" s="49"/>
      <c r="V27" s="49"/>
      <c r="W27" s="49"/>
      <c r="X27" s="49"/>
      <c r="Y27" s="49"/>
      <c r="Z27" s="34"/>
      <c r="AA27" s="48"/>
    </row>
    <row r="28" spans="2:27" ht="20.100000000000001" customHeight="1" x14ac:dyDescent="0.15">
      <c r="B28" s="33"/>
      <c r="C28" s="34"/>
      <c r="D28" s="42"/>
      <c r="E28" s="43"/>
      <c r="F28" s="43"/>
      <c r="G28" s="43"/>
      <c r="H28" s="43"/>
      <c r="I28" s="44"/>
      <c r="J28" s="36"/>
      <c r="K28" s="37"/>
      <c r="L28" s="37"/>
      <c r="M28" s="37"/>
      <c r="N28" s="37"/>
      <c r="O28" s="38"/>
      <c r="P28" s="35"/>
      <c r="Q28" s="35"/>
      <c r="R28" s="35"/>
      <c r="S28" s="35"/>
      <c r="T28" s="49">
        <f>ROUNDDOWN(IF(ISERROR(J28*P28/P29),0,J28*P28/P29),0)</f>
        <v>0</v>
      </c>
      <c r="U28" s="49"/>
      <c r="V28" s="49"/>
      <c r="W28" s="49">
        <f>J28-T28</f>
        <v>0</v>
      </c>
      <c r="X28" s="49"/>
      <c r="Y28" s="49"/>
      <c r="Z28" s="34"/>
      <c r="AA28" s="48"/>
    </row>
    <row r="29" spans="2:27" ht="20.100000000000001" customHeight="1" x14ac:dyDescent="0.15">
      <c r="B29" s="33"/>
      <c r="C29" s="34"/>
      <c r="D29" s="45"/>
      <c r="E29" s="46"/>
      <c r="F29" s="46"/>
      <c r="G29" s="46"/>
      <c r="H29" s="46"/>
      <c r="I29" s="47"/>
      <c r="J29" s="39"/>
      <c r="K29" s="40"/>
      <c r="L29" s="40"/>
      <c r="M29" s="40"/>
      <c r="N29" s="40"/>
      <c r="O29" s="41"/>
      <c r="P29" s="35"/>
      <c r="Q29" s="35"/>
      <c r="R29" s="35"/>
      <c r="S29" s="35"/>
      <c r="T29" s="49"/>
      <c r="U29" s="49"/>
      <c r="V29" s="49"/>
      <c r="W29" s="49"/>
      <c r="X29" s="49"/>
      <c r="Y29" s="49"/>
      <c r="Z29" s="34"/>
      <c r="AA29" s="48"/>
    </row>
    <row r="30" spans="2:27" ht="20.100000000000001" customHeight="1" x14ac:dyDescent="0.15">
      <c r="B30" s="33"/>
      <c r="C30" s="34"/>
      <c r="D30" s="42"/>
      <c r="E30" s="43"/>
      <c r="F30" s="43"/>
      <c r="G30" s="43"/>
      <c r="H30" s="43"/>
      <c r="I30" s="44"/>
      <c r="J30" s="36"/>
      <c r="K30" s="37"/>
      <c r="L30" s="37"/>
      <c r="M30" s="37"/>
      <c r="N30" s="37"/>
      <c r="O30" s="38"/>
      <c r="P30" s="35"/>
      <c r="Q30" s="35"/>
      <c r="R30" s="35"/>
      <c r="S30" s="35"/>
      <c r="T30" s="49">
        <f>ROUNDDOWN(IF(ISERROR(J30*P30/P31),0,J30*P30/P31),0)</f>
        <v>0</v>
      </c>
      <c r="U30" s="49"/>
      <c r="V30" s="49"/>
      <c r="W30" s="49">
        <f>J30-T30</f>
        <v>0</v>
      </c>
      <c r="X30" s="49"/>
      <c r="Y30" s="49"/>
      <c r="Z30" s="34"/>
      <c r="AA30" s="48"/>
    </row>
    <row r="31" spans="2:27" ht="20.100000000000001" customHeight="1" x14ac:dyDescent="0.15">
      <c r="B31" s="33"/>
      <c r="C31" s="34"/>
      <c r="D31" s="45"/>
      <c r="E31" s="46"/>
      <c r="F31" s="46"/>
      <c r="G31" s="46"/>
      <c r="H31" s="46"/>
      <c r="I31" s="47"/>
      <c r="J31" s="39"/>
      <c r="K31" s="40"/>
      <c r="L31" s="40"/>
      <c r="M31" s="40"/>
      <c r="N31" s="40"/>
      <c r="O31" s="41"/>
      <c r="P31" s="35"/>
      <c r="Q31" s="35"/>
      <c r="R31" s="35"/>
      <c r="S31" s="35"/>
      <c r="T31" s="49"/>
      <c r="U31" s="49"/>
      <c r="V31" s="49"/>
      <c r="W31" s="49"/>
      <c r="X31" s="49"/>
      <c r="Y31" s="49"/>
      <c r="Z31" s="34"/>
      <c r="AA31" s="48"/>
    </row>
    <row r="32" spans="2:27" ht="20.100000000000001" customHeight="1" x14ac:dyDescent="0.15">
      <c r="B32" s="33"/>
      <c r="C32" s="34"/>
      <c r="D32" s="42"/>
      <c r="E32" s="43"/>
      <c r="F32" s="43"/>
      <c r="G32" s="43"/>
      <c r="H32" s="43"/>
      <c r="I32" s="44"/>
      <c r="J32" s="36"/>
      <c r="K32" s="37"/>
      <c r="L32" s="37"/>
      <c r="M32" s="37"/>
      <c r="N32" s="37"/>
      <c r="O32" s="38"/>
      <c r="P32" s="35"/>
      <c r="Q32" s="35"/>
      <c r="R32" s="35"/>
      <c r="S32" s="35"/>
      <c r="T32" s="49">
        <f>ROUNDDOWN(IF(ISERROR(J32*P32/P33),0,J32*P32/P33),0)</f>
        <v>0</v>
      </c>
      <c r="U32" s="49"/>
      <c r="V32" s="49"/>
      <c r="W32" s="49">
        <f>J32-T32</f>
        <v>0</v>
      </c>
      <c r="X32" s="49"/>
      <c r="Y32" s="49"/>
      <c r="Z32" s="34"/>
      <c r="AA32" s="48"/>
    </row>
    <row r="33" spans="2:27" ht="20.100000000000001" customHeight="1" x14ac:dyDescent="0.15">
      <c r="B33" s="33"/>
      <c r="C33" s="34"/>
      <c r="D33" s="45"/>
      <c r="E33" s="46"/>
      <c r="F33" s="46"/>
      <c r="G33" s="46"/>
      <c r="H33" s="46"/>
      <c r="I33" s="47"/>
      <c r="J33" s="39"/>
      <c r="K33" s="40"/>
      <c r="L33" s="40"/>
      <c r="M33" s="40"/>
      <c r="N33" s="40"/>
      <c r="O33" s="41"/>
      <c r="P33" s="35"/>
      <c r="Q33" s="35"/>
      <c r="R33" s="35"/>
      <c r="S33" s="35"/>
      <c r="T33" s="49"/>
      <c r="U33" s="49"/>
      <c r="V33" s="49"/>
      <c r="W33" s="49"/>
      <c r="X33" s="49"/>
      <c r="Y33" s="49"/>
      <c r="Z33" s="34"/>
      <c r="AA33" s="48"/>
    </row>
    <row r="34" spans="2:27" ht="20.100000000000001" customHeight="1" x14ac:dyDescent="0.15">
      <c r="B34" s="33"/>
      <c r="C34" s="34"/>
      <c r="D34" s="42"/>
      <c r="E34" s="43"/>
      <c r="F34" s="43"/>
      <c r="G34" s="43"/>
      <c r="H34" s="43"/>
      <c r="I34" s="44"/>
      <c r="J34" s="36"/>
      <c r="K34" s="37"/>
      <c r="L34" s="37"/>
      <c r="M34" s="37"/>
      <c r="N34" s="37"/>
      <c r="O34" s="38"/>
      <c r="P34" s="35"/>
      <c r="Q34" s="35"/>
      <c r="R34" s="35"/>
      <c r="S34" s="35"/>
      <c r="T34" s="49">
        <f>ROUNDDOWN(IF(ISERROR(J34*P34/P35),0,J34*P34/P35),0)</f>
        <v>0</v>
      </c>
      <c r="U34" s="49"/>
      <c r="V34" s="49"/>
      <c r="W34" s="49">
        <f>J34-T34</f>
        <v>0</v>
      </c>
      <c r="X34" s="49"/>
      <c r="Y34" s="49"/>
      <c r="Z34" s="34"/>
      <c r="AA34" s="48"/>
    </row>
    <row r="35" spans="2:27" ht="20.100000000000001" customHeight="1" x14ac:dyDescent="0.15">
      <c r="B35" s="33"/>
      <c r="C35" s="34"/>
      <c r="D35" s="45"/>
      <c r="E35" s="46"/>
      <c r="F35" s="46"/>
      <c r="G35" s="46"/>
      <c r="H35" s="46"/>
      <c r="I35" s="47"/>
      <c r="J35" s="39"/>
      <c r="K35" s="40"/>
      <c r="L35" s="40"/>
      <c r="M35" s="40"/>
      <c r="N35" s="40"/>
      <c r="O35" s="41"/>
      <c r="P35" s="35"/>
      <c r="Q35" s="35"/>
      <c r="R35" s="35"/>
      <c r="S35" s="35"/>
      <c r="T35" s="49"/>
      <c r="U35" s="49"/>
      <c r="V35" s="49"/>
      <c r="W35" s="49"/>
      <c r="X35" s="49"/>
      <c r="Y35" s="49"/>
      <c r="Z35" s="34"/>
      <c r="AA35" s="48"/>
    </row>
    <row r="36" spans="2:27" ht="20.100000000000001" customHeight="1" x14ac:dyDescent="0.15">
      <c r="B36" s="33"/>
      <c r="C36" s="34"/>
      <c r="D36" s="42"/>
      <c r="E36" s="43"/>
      <c r="F36" s="43"/>
      <c r="G36" s="43"/>
      <c r="H36" s="43"/>
      <c r="I36" s="44"/>
      <c r="J36" s="36"/>
      <c r="K36" s="37"/>
      <c r="L36" s="37"/>
      <c r="M36" s="37"/>
      <c r="N36" s="37"/>
      <c r="O36" s="38"/>
      <c r="P36" s="35"/>
      <c r="Q36" s="35"/>
      <c r="R36" s="35"/>
      <c r="S36" s="35"/>
      <c r="T36" s="49">
        <f>ROUNDDOWN(IF(ISERROR(J36*P36/P37),0,J36*P36/P37),0)</f>
        <v>0</v>
      </c>
      <c r="U36" s="49"/>
      <c r="V36" s="49"/>
      <c r="W36" s="49">
        <f>J36-T36</f>
        <v>0</v>
      </c>
      <c r="X36" s="49"/>
      <c r="Y36" s="49"/>
      <c r="Z36" s="34"/>
      <c r="AA36" s="48"/>
    </row>
    <row r="37" spans="2:27" ht="20.100000000000001" customHeight="1" x14ac:dyDescent="0.15">
      <c r="B37" s="170"/>
      <c r="C37" s="162"/>
      <c r="D37" s="166"/>
      <c r="E37" s="141"/>
      <c r="F37" s="141"/>
      <c r="G37" s="141"/>
      <c r="H37" s="141"/>
      <c r="I37" s="142"/>
      <c r="J37" s="167"/>
      <c r="K37" s="168"/>
      <c r="L37" s="168"/>
      <c r="M37" s="168"/>
      <c r="N37" s="168"/>
      <c r="O37" s="169"/>
      <c r="P37" s="164"/>
      <c r="Q37" s="164"/>
      <c r="R37" s="164"/>
      <c r="S37" s="164"/>
      <c r="T37" s="165"/>
      <c r="U37" s="165"/>
      <c r="V37" s="165"/>
      <c r="W37" s="165"/>
      <c r="X37" s="165"/>
      <c r="Y37" s="165"/>
      <c r="Z37" s="162"/>
      <c r="AA37" s="163"/>
    </row>
    <row r="38" spans="2:27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2" t="s">
        <v>5</v>
      </c>
    </row>
  </sheetData>
  <mergeCells count="134">
    <mergeCell ref="Z20:AA21"/>
    <mergeCell ref="P21:S21"/>
    <mergeCell ref="P20:S20"/>
    <mergeCell ref="T20:V21"/>
    <mergeCell ref="W20:Y21"/>
    <mergeCell ref="B20:C21"/>
    <mergeCell ref="D20:I21"/>
    <mergeCell ref="W16:Y17"/>
    <mergeCell ref="Z16:AA17"/>
    <mergeCell ref="P17:S17"/>
    <mergeCell ref="B18:C19"/>
    <mergeCell ref="P18:S18"/>
    <mergeCell ref="T18:V19"/>
    <mergeCell ref="W18:Y19"/>
    <mergeCell ref="Z18:AA19"/>
    <mergeCell ref="J20:O21"/>
    <mergeCell ref="D16:I17"/>
    <mergeCell ref="J16:O17"/>
    <mergeCell ref="B8:C9"/>
    <mergeCell ref="B7:C7"/>
    <mergeCell ref="D7:I7"/>
    <mergeCell ref="J7:O7"/>
    <mergeCell ref="D8:I9"/>
    <mergeCell ref="W8:Y9"/>
    <mergeCell ref="Z8:AA9"/>
    <mergeCell ref="P7:S7"/>
    <mergeCell ref="T7:V7"/>
    <mergeCell ref="W7:Y7"/>
    <mergeCell ref="Z7:AA7"/>
    <mergeCell ref="W24:Y25"/>
    <mergeCell ref="B24:C25"/>
    <mergeCell ref="T22:V23"/>
    <mergeCell ref="W22:Y23"/>
    <mergeCell ref="Z22:AA23"/>
    <mergeCell ref="P23:S23"/>
    <mergeCell ref="B22:C23"/>
    <mergeCell ref="P22:S22"/>
    <mergeCell ref="D26:I27"/>
    <mergeCell ref="J26:O27"/>
    <mergeCell ref="Z24:AA25"/>
    <mergeCell ref="P25:S25"/>
    <mergeCell ref="B26:C27"/>
    <mergeCell ref="P26:S26"/>
    <mergeCell ref="T26:V27"/>
    <mergeCell ref="W26:Y27"/>
    <mergeCell ref="P24:S24"/>
    <mergeCell ref="T24:V25"/>
    <mergeCell ref="Z26:AA27"/>
    <mergeCell ref="P27:S27"/>
    <mergeCell ref="J24:O25"/>
    <mergeCell ref="D22:I23"/>
    <mergeCell ref="J22:O23"/>
    <mergeCell ref="D24:I25"/>
    <mergeCell ref="B28:C29"/>
    <mergeCell ref="P28:S28"/>
    <mergeCell ref="T28:V29"/>
    <mergeCell ref="W28:Y29"/>
    <mergeCell ref="Z28:AA29"/>
    <mergeCell ref="P29:S29"/>
    <mergeCell ref="D28:I29"/>
    <mergeCell ref="J28:O29"/>
    <mergeCell ref="T32:V33"/>
    <mergeCell ref="W32:Y33"/>
    <mergeCell ref="Z32:AA33"/>
    <mergeCell ref="P33:S33"/>
    <mergeCell ref="B30:C31"/>
    <mergeCell ref="P30:S30"/>
    <mergeCell ref="T30:V31"/>
    <mergeCell ref="W30:Y31"/>
    <mergeCell ref="Z30:AA31"/>
    <mergeCell ref="P31:S31"/>
    <mergeCell ref="D30:I31"/>
    <mergeCell ref="J30:O31"/>
    <mergeCell ref="D34:I35"/>
    <mergeCell ref="J34:O35"/>
    <mergeCell ref="D36:I37"/>
    <mergeCell ref="J36:O37"/>
    <mergeCell ref="B32:C33"/>
    <mergeCell ref="P32:S32"/>
    <mergeCell ref="D32:I33"/>
    <mergeCell ref="J32:O33"/>
    <mergeCell ref="B34:C35"/>
    <mergeCell ref="P34:S34"/>
    <mergeCell ref="B36:C37"/>
    <mergeCell ref="Z34:AA35"/>
    <mergeCell ref="P35:S35"/>
    <mergeCell ref="Z36:AA37"/>
    <mergeCell ref="P37:S37"/>
    <mergeCell ref="P36:S36"/>
    <mergeCell ref="T36:V37"/>
    <mergeCell ref="W36:Y37"/>
    <mergeCell ref="T34:V35"/>
    <mergeCell ref="W34:Y35"/>
    <mergeCell ref="P11:S11"/>
    <mergeCell ref="B12:C13"/>
    <mergeCell ref="P12:S12"/>
    <mergeCell ref="B16:C17"/>
    <mergeCell ref="D10:I11"/>
    <mergeCell ref="J10:O11"/>
    <mergeCell ref="P16:S16"/>
    <mergeCell ref="P10:S10"/>
    <mergeCell ref="P19:S19"/>
    <mergeCell ref="B10:C11"/>
    <mergeCell ref="D12:I13"/>
    <mergeCell ref="P13:S13"/>
    <mergeCell ref="B14:C15"/>
    <mergeCell ref="D14:I15"/>
    <mergeCell ref="P14:S14"/>
    <mergeCell ref="P15:S15"/>
    <mergeCell ref="J12:O13"/>
    <mergeCell ref="Z10:AA11"/>
    <mergeCell ref="P9:S9"/>
    <mergeCell ref="J8:O9"/>
    <mergeCell ref="Z12:AA13"/>
    <mergeCell ref="Z14:AA15"/>
    <mergeCell ref="D18:I19"/>
    <mergeCell ref="J18:O19"/>
    <mergeCell ref="X4:AA4"/>
    <mergeCell ref="B3:D4"/>
    <mergeCell ref="E3:H4"/>
    <mergeCell ref="I3:T4"/>
    <mergeCell ref="U4:W4"/>
    <mergeCell ref="W10:Y11"/>
    <mergeCell ref="T12:V13"/>
    <mergeCell ref="J14:O15"/>
    <mergeCell ref="W12:Y13"/>
    <mergeCell ref="T16:V17"/>
    <mergeCell ref="T14:V15"/>
    <mergeCell ref="W14:Y15"/>
    <mergeCell ref="T10:V11"/>
    <mergeCell ref="P8:S8"/>
    <mergeCell ref="T8:V9"/>
    <mergeCell ref="X3:AA3"/>
    <mergeCell ref="U3:W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40(갑)</vt:lpstr>
      <vt:lpstr>별지1</vt:lpstr>
      <vt:lpstr>'40(갑)'!Print_Area</vt:lpstr>
      <vt:lpstr>별지1!Print_Area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2006-09-01T09:33:32Z</cp:lastPrinted>
  <dcterms:created xsi:type="dcterms:W3CDTF">2006-07-21T07:00:55Z</dcterms:created>
  <dcterms:modified xsi:type="dcterms:W3CDTF">2024-03-18T06:25:19Z</dcterms:modified>
</cp:coreProperties>
</file>