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525" yWindow="900" windowWidth="16635" windowHeight="14085"/>
  </bookViews>
  <sheets>
    <sheet name="47(갑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'47(갑)'!$B$17:$AC$47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2" i="1" l="1"/>
  <c r="R42" i="1" l="1"/>
  <c r="R41" i="1"/>
  <c r="R40" i="1"/>
  <c r="V43" i="1" l="1"/>
  <c r="R43" i="1" l="1"/>
  <c r="V37" i="1" l="1"/>
  <c r="R37" i="1"/>
  <c r="Z46" i="1" l="1"/>
  <c r="M46" i="1"/>
  <c r="Z44" i="1"/>
  <c r="V31" i="1"/>
  <c r="R31" i="1"/>
  <c r="V29" i="1"/>
  <c r="R29" i="1"/>
  <c r="V26" i="1"/>
  <c r="R26" i="1"/>
  <c r="V25" i="1"/>
  <c r="R25" i="1"/>
  <c r="R24" i="1"/>
  <c r="R23" i="1"/>
  <c r="Y19" i="1"/>
  <c r="Y18" i="1"/>
  <c r="D18" i="1"/>
  <c r="Z30" i="1" l="1"/>
  <c r="Z26" i="1"/>
  <c r="Z29" i="1"/>
  <c r="Z43" i="1"/>
  <c r="Z25" i="1"/>
  <c r="Z32" i="1"/>
  <c r="Z28" i="1"/>
  <c r="Z27" i="1"/>
  <c r="Z31" i="1" l="1"/>
  <c r="R34" i="1" l="1"/>
  <c r="R36" i="1" l="1"/>
  <c r="R33" i="1"/>
  <c r="V33" i="1" l="1"/>
  <c r="Z33" i="1" s="1"/>
  <c r="V34" i="1" l="1"/>
  <c r="Z35" i="1" l="1"/>
  <c r="V36" i="1"/>
  <c r="Z36" i="1" s="1"/>
  <c r="R39" i="1" l="1"/>
  <c r="V40" i="1" l="1"/>
  <c r="Z40" i="1" s="1"/>
  <c r="Z38" i="1" l="1"/>
  <c r="V39" i="1" l="1"/>
  <c r="Z39" i="1" s="1"/>
  <c r="V22" i="1" l="1"/>
  <c r="Z22" i="1" s="1"/>
  <c r="V23" i="1" l="1"/>
  <c r="Z23" i="1" s="1"/>
  <c r="V24" i="1" l="1"/>
  <c r="Z24" i="1" s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R21" authorId="0" shapeId="0">
      <text>
        <r>
          <rPr>
            <sz val="9"/>
            <color indexed="81"/>
            <rFont val="굴림"/>
            <family val="3"/>
            <charset val="129"/>
          </rPr>
          <t>③회사계상금액란：이 서식의 계정구분(①)별로 표준재무제표상의 금액 [표준재무제표상 독립된 계정과목으로 분류되지 아니한 경우에는 타 계정에 포함된 해당 계정구분(①)의 금액]을 적습니다.
    ※ 부속명세서인 원가명세서상 금액을 포함하여 작성합니다.</t>
        </r>
      </text>
    </comment>
    <comment ref="V21" authorId="0" shapeId="0">
      <text>
        <r>
          <rPr>
            <sz val="9"/>
            <color indexed="81"/>
            <rFont val="굴림"/>
            <family val="3"/>
            <charset val="129"/>
          </rPr>
          <t>④ 세무상부인(조정)금액란
   가.이 서식의 계정구분(①)별로 “소득금액조정합계표(별지 제15호 서식)” 및 각종 세무조정명세서의 익금산입 및 손금불산입 금액 또는 손금산입 및 익금불산입 금액을 적습니다.
   나.익금산입 및 손금불산입(과세표준금액 증가)항목인 경우 양수로 적고, 손금산입 및 익금불산입(과세표준금액 감소)항목인 경우 음수로 적습니다(숫자 앞에 “-”표시).</t>
        </r>
      </text>
    </comment>
    <comment ref="Z21" authorId="0" shapeId="0">
      <text>
        <r>
          <rPr>
            <sz val="9"/>
            <color indexed="81"/>
            <rFont val="굴림"/>
            <family val="3"/>
            <charset val="129"/>
          </rPr>
          <t>⑤ 차가감금액란: 회사계상금액(③)에서 세무조정금액(④)을 뺀 금액이 세무조정 후의 각 계정금액과 일치하도록 가감조정한 금액을 차가감금액(⑤)란에 적습니다.</t>
        </r>
      </text>
    </comment>
    <comment ref="E26" authorId="0" shapeId="0">
      <text>
        <r>
          <rPr>
            <sz val="9"/>
            <color indexed="81"/>
            <rFont val="굴림"/>
            <family val="3"/>
            <charset val="129"/>
          </rPr>
          <t>15. 대손금란: “대손충당금 및 대손금조정명세서(별지 제34호 서식)”의 15. 금액의 계란의 금액을 이 서식 ③회 사계상금액란에 적고, “대손충당금 및 대손금조정명세서(별지 제34호 서식)”의  부인액 계란의 금액과  부인액 계란의 금액을 합산하여 이 서식 ④ 세무상부인(조정)금액란에 적습니다.</t>
        </r>
      </text>
    </comment>
    <comment ref="E33" authorId="1" shapeId="0">
      <text>
        <r>
          <rPr>
            <sz val="9"/>
            <color indexed="81"/>
            <rFont val="굴림"/>
            <family val="3"/>
            <charset val="129"/>
          </rPr>
          <t xml:space="preserve"> 5. 법정기부금란
   가. ③회사계상금액: “기부금조정명세서(별지 제21호서식)”의 ③「법인세법」 제24조제3항에 따른 법정기부금 해당금액란의 금액을 적습니다.
   나. ④세무상부인(조정)금액: “기부금조정명세서(별지 제21호서식)”의 ⑧한도초과액란의 금액을 적습니다.
       [연결법인의 경우 연결법인 기부금 조정명세서(을)(별지 제76호의16서식(을))의 ⑧기부금 손금불산입액 개별귀속액란의 해당금액을 적습니다.]
</t>
        </r>
      </text>
    </comment>
    <comment ref="E35" authorId="0" shapeId="0">
      <text>
        <r>
          <rPr>
            <sz val="9"/>
            <color indexed="81"/>
            <rFont val="굴림"/>
            <family val="3"/>
            <charset val="129"/>
          </rPr>
          <t xml:space="preserve"> 8. 지정기부금 한도액란: “기부금조정명세서(별지 제21호서식)”의 16.지정기부금 한도액을 적습니다.
</t>
        </r>
      </text>
    </comment>
    <comment ref="E36" authorId="0" shapeId="0">
      <text>
        <r>
          <rPr>
            <sz val="9"/>
            <color indexed="81"/>
            <rFont val="굴림"/>
            <family val="3"/>
            <charset val="129"/>
          </rPr>
          <t xml:space="preserve"> 9. 지정기부금란 
   가. ③회사계상금액: “기부금조정명세서(별지 제21호서식)”의 ⑮의「법인세법」 제24조제4항에 따른 지정기부금 해당금액을 적습니다.
   나. ④세무상부인(조정)금액: “기부금조정명세서(별지 제21호서식)”의 19.의 지정기부금 한도초과액을 적습니다. 
       ※  연결법인의 경우 “연결법인 기부금 조정명세서(을)[별지 제76호의16서식(을)]”의 ⑧기부금 손금불산입액 개별귀속액란의 해당금액을 적습니다.
</t>
        </r>
      </text>
    </comment>
    <comment ref="E37" authorId="0" shapeId="0">
      <text>
        <r>
          <rPr>
            <sz val="9"/>
            <color indexed="81"/>
            <rFont val="굴림"/>
            <family val="3"/>
            <charset val="129"/>
          </rPr>
          <t xml:space="preserve">기타기부금란 : 기부금명세서(별지 제22호서식)상의 ⑨소계란의 </t>
        </r>
        <r>
          <rPr>
            <sz val="9"/>
            <color indexed="81"/>
            <rFont val="굴림"/>
            <family val="3"/>
            <charset val="129"/>
          </rPr>
          <t>다. 그 밖의 기부금(코드50)을 이 서식 ③회사계상금액 및 ④세무상부인(조정)금액란에 적습니다.</t>
        </r>
      </text>
    </comment>
    <comment ref="E38" authorId="0" shapeId="0">
      <text>
        <r>
          <rPr>
            <sz val="9"/>
            <color indexed="81"/>
            <rFont val="굴림"/>
            <family val="3"/>
            <charset val="129"/>
          </rPr>
          <t xml:space="preserve"> 11. 접대비한도액란: “접대비조정명세서(갑)[별지 제23호서식(갑)]”의 ⑬란의 금액을 이 서식 ⑤차가감금액란에 적습니다.
</t>
        </r>
      </text>
    </comment>
    <comment ref="E39" authorId="0" shapeId="0">
      <text>
        <r>
          <rPr>
            <sz val="9"/>
            <color indexed="81"/>
            <rFont val="굴림"/>
            <family val="3"/>
            <charset val="129"/>
          </rPr>
          <t xml:space="preserve"> 12. 접대비(, 포함)란
   가. ③회사계상금액: “접대비조정명세서(갑)[별지 제23호서식(갑)]”의 ①란의 금액을 적습니다.
   나. ④세무조정금액: “접대비조정명세서(갑)[별지 제23호서식(갑)]”의 ②란 및 ⑭란의 합계액[기준금액 초과 접대비   중 신용카드 등 미사용으로 인한 손금불산입액 및 한도초과액의 합계액]을 적습니다.
       ※ 연결법인의 경우 “연결법인 접대비 조정명세서(갑)[별지 제76호의15서식(갑)]”의 21.접대비한도초과액 개별귀속액과 “연결법인 접대비 조정명세서(을)[별지 제76호의15서식(을)]”의 20.손금불산입액 개별귀속액을 더하여 적습니다.
</t>
        </r>
      </text>
    </comment>
    <comment ref="E40" authorId="0" shapeId="0">
      <text>
        <r>
          <rPr>
            <sz val="9"/>
            <color indexed="81"/>
            <rFont val="굴림"/>
            <family val="3"/>
            <charset val="129"/>
          </rPr>
          <t xml:space="preserve"> 13. 기준금액 초과 등 접대비란
   가. ③회사계상금액: “접대비조정명세서(을)[별지 제23호서식(을)]”의 경조사비 중 기준금액 초과액의 ⑩총 초과금액란의 합계 금액에 접대비 중 기준금액 초과액의 16.총 초과금액란의 합계금액을 더한 금액을 적습니다.
   나. ④세무조정금액: “접대비조정명세서(갑)[별지 제23호서식(갑)]”의 ②의 금액[기준금액 초과 접대비 중 신용카드 등 미사용으로 인한 손금불산입액]을 적습니다.
</t>
        </r>
      </text>
    </comment>
    <comment ref="E41" authorId="1" shapeId="0">
      <text>
        <r>
          <rPr>
            <sz val="9"/>
            <color indexed="81"/>
            <rFont val="굴림"/>
            <family val="3"/>
            <charset val="129"/>
          </rPr>
          <t xml:space="preserve"> 14. 문화접대비의 회사계상금액은 “접대비조정명세서[별지 제23호서식(갑)]”의 ⑨란의 금액을 적습니다.
</t>
        </r>
      </text>
    </comment>
    <comment ref="E42" authorId="1" shapeId="0">
      <text>
        <r>
          <rPr>
            <sz val="9"/>
            <color indexed="81"/>
            <rFont val="굴림"/>
            <family val="3"/>
            <charset val="129"/>
          </rPr>
          <t xml:space="preserve"> 14. 문화접대비의 회사계상금액은 “접대비조정명세서[별지 제23호서식(갑)]”의 ⑨란의 금액을 적습니다.
</t>
        </r>
      </text>
    </comment>
    <comment ref="C43" authorId="0" shapeId="0">
      <text>
        <r>
          <rPr>
            <sz val="9"/>
            <color indexed="81"/>
            <rFont val="굴림"/>
            <family val="3"/>
            <charset val="129"/>
          </rPr>
          <t xml:space="preserve"> 15. 외화자산ㆍ부채평가손익란: “외화자산등평가차손익조정명세서(갑)[별지 제40호서식(갑)]”의 가. 외화자산ㆍ부채평가손익란과 나.통화선도ㆍ통화선도ㆍ환변동보험평가손익란의 ③회사손익금계상액 합계를 이 서식 ③회사계상금액란에 적고 “외화자산등평가차손익조정명세서(갑)[별지 제40호서식(갑)]”의 가. 외화자산ㆍ부채평가손익란과 나.통화선도ㆍ통화선도ㆍ환변동보험평가손익란의 ⑥손익조정금액 합계를 이 서식 ④세무상부인(조정)금액란에 적습니다.
</t>
        </r>
      </text>
    </comment>
    <comment ref="F44" authorId="0" shapeId="0">
      <text>
        <r>
          <rPr>
            <sz val="9"/>
            <color indexed="81"/>
            <rFont val="굴림"/>
            <family val="3"/>
            <charset val="129"/>
          </rPr>
          <t>업무무관 부동산 등에 관련한 차입금이자란 : 업무무관부동산 등에 관련한 차입금이자조정명세서(갑)[별지 제26호서식(갑)]상의⑧손금불산입지급이자 란의 금액을 이 서식 ⑤차가감금액란에 적습니다.</t>
        </r>
      </text>
    </comment>
    <comment ref="E46" authorId="0" shapeId="0">
      <text>
        <r>
          <rPr>
            <sz val="9"/>
            <color indexed="81"/>
            <rFont val="굴림"/>
            <family val="3"/>
            <charset val="129"/>
          </rPr>
          <t>소득처분금액란 : 소득금액조정합계표(별지 제15호 서식)상의 ③소득처분란이 상여(코드 100)․배당(코드 200)․기타소득(코드 300)인 항목의 금액을 합하여 적습니다.</t>
        </r>
      </text>
    </comment>
    <comment ref="R46" authorId="0" shapeId="0">
      <text>
        <r>
          <rPr>
            <sz val="9"/>
            <color indexed="81"/>
            <rFont val="굴림"/>
            <family val="3"/>
            <charset val="129"/>
          </rPr>
          <t>이익처분금액란 : 이익잉여금처분(결손금처리)계산서[별지 제3호의3서식(4)]상의 중간배당액, 배당금 및 이익처분에 의한 상여금 항목의 금액을 합하여 적습니다.</t>
        </r>
      </text>
    </comment>
  </commentList>
</comments>
</file>

<file path=xl/sharedStrings.xml><?xml version="1.0" encoding="utf-8"?>
<sst xmlns="http://schemas.openxmlformats.org/spreadsheetml/2006/main" count="86" uniqueCount="85">
  <si>
    <t>(앞   쪽)</t>
    <phoneticPr fontId="1" type="noConversion"/>
  </si>
  <si>
    <t>①구분</t>
    <phoneticPr fontId="1" type="noConversion"/>
  </si>
  <si>
    <t>②근거법조항</t>
    <phoneticPr fontId="1" type="noConversion"/>
  </si>
  <si>
    <t>코
드</t>
    <phoneticPr fontId="1" type="noConversion"/>
  </si>
  <si>
    <t>③회사
계상금액</t>
    <phoneticPr fontId="1" type="noConversion"/>
  </si>
  <si>
    <t>④세무상
부인(조정)금액</t>
    <phoneticPr fontId="1" type="noConversion"/>
  </si>
  <si>
    <t>⑤차가감
금액(③-④)</t>
    <phoneticPr fontId="1" type="noConversion"/>
  </si>
  <si>
    <t>준비금 충당금 등</t>
    <phoneticPr fontId="1" type="noConversion"/>
  </si>
  <si>
    <t>고유목적사업준비금</t>
    <phoneticPr fontId="1" type="noConversion"/>
  </si>
  <si>
    <t>퇴직급여충당금</t>
    <phoneticPr fontId="1" type="noConversion"/>
  </si>
  <si>
    <t>「법인세법시행령」
제44조의 2</t>
    <phoneticPr fontId="1" type="noConversion"/>
  </si>
  <si>
    <t>대손충당금</t>
    <phoneticPr fontId="1" type="noConversion"/>
  </si>
  <si>
    <t>대손금</t>
    <phoneticPr fontId="1" type="noConversion"/>
  </si>
  <si>
    <t>손금산입</t>
    <phoneticPr fontId="1" type="noConversion"/>
  </si>
  <si>
    <t>물적분할자산
양도차익</t>
    <phoneticPr fontId="1" type="noConversion"/>
  </si>
  <si>
    <t>교환자산양도차익</t>
    <phoneticPr fontId="1" type="noConversion"/>
  </si>
  <si>
    <t>익금
불산입</t>
    <phoneticPr fontId="1" type="noConversion"/>
  </si>
  <si>
    <t>채무면제익 등
이월결손금 보전액</t>
    <phoneticPr fontId="1" type="noConversion"/>
  </si>
  <si>
    <t>기타기부금</t>
    <phoneticPr fontId="1" type="noConversion"/>
  </si>
  <si>
    <t>접대비</t>
    <phoneticPr fontId="1" type="noConversion"/>
  </si>
  <si>
    <t>외화자산ㆍ부채평가손익</t>
    <phoneticPr fontId="1" type="noConversion"/>
  </si>
  <si>
    <t>업무무관
부동산 등</t>
    <phoneticPr fontId="1" type="noConversion"/>
  </si>
  <si>
    <t>상여
배당 등</t>
    <phoneticPr fontId="1" type="noConversion"/>
  </si>
  <si>
    <t>210㎜×297㎜</t>
    <phoneticPr fontId="1" type="noConversion"/>
  </si>
  <si>
    <t>※ 관련서식</t>
    <phoneticPr fontId="1" type="noConversion"/>
  </si>
  <si>
    <t>이익잉여금처분계산서</t>
    <phoneticPr fontId="1" type="noConversion"/>
  </si>
  <si>
    <t>외화자산 평가조정명세서(갑)</t>
    <phoneticPr fontId="1" type="noConversion"/>
  </si>
  <si>
    <t>외화자산 평가조정명세서(을)</t>
    <phoneticPr fontId="1" type="noConversion"/>
  </si>
  <si>
    <t>대손충당금 등 조정명세서</t>
    <phoneticPr fontId="1" type="noConversion"/>
  </si>
  <si>
    <t>퇴직급여충당금조정명세서</t>
    <phoneticPr fontId="1" type="noConversion"/>
  </si>
  <si>
    <t>소득금액조정합계표</t>
    <phoneticPr fontId="1" type="noConversion"/>
  </si>
  <si>
    <t>자산교환양도차익 조정명세서</t>
    <phoneticPr fontId="1" type="noConversion"/>
  </si>
  <si>
    <t>소득자료명세서</t>
    <phoneticPr fontId="1" type="noConversion"/>
  </si>
  <si>
    <t>고유목적사업준비금 조정명세서(갑)</t>
    <phoneticPr fontId="1" type="noConversion"/>
  </si>
  <si>
    <t>기부금명세서</t>
    <phoneticPr fontId="1" type="noConversion"/>
  </si>
  <si>
    <t>업무무관부동산 등 이자조정명세서(갑)</t>
    <phoneticPr fontId="1" type="noConversion"/>
  </si>
  <si>
    <t>사업
연도</t>
    <phoneticPr fontId="1" type="noConversion"/>
  </si>
  <si>
    <t>주요계정명세서(갑)</t>
    <phoneticPr fontId="1" type="noConversion"/>
  </si>
  <si>
    <t>법     인     명</t>
    <phoneticPr fontId="1" type="noConversion"/>
  </si>
  <si>
    <t>사업자등록번호</t>
    <phoneticPr fontId="1" type="noConversion"/>
  </si>
  <si>
    <t>기부금조정명세서</t>
    <phoneticPr fontId="1" type="noConversion"/>
  </si>
  <si>
    <t>「조세특례제한법」 제136조제3항</t>
    <phoneticPr fontId="1" type="noConversion"/>
  </si>
  <si>
    <t>합병과세특례신청서</t>
    <phoneticPr fontId="1" type="noConversion"/>
  </si>
  <si>
    <t>분할과세특례신청서</t>
    <phoneticPr fontId="1" type="noConversion"/>
  </si>
  <si>
    <t>퇴직연금부담금 조정명세서</t>
    <phoneticPr fontId="1" type="noConversion"/>
  </si>
  <si>
    <t>분할양도손익</t>
    <phoneticPr fontId="1" type="noConversion"/>
  </si>
  <si>
    <t>합병양도손익</t>
    <phoneticPr fontId="1" type="noConversion"/>
  </si>
  <si>
    <t>현물출자자산양도차익</t>
    <phoneticPr fontId="1" type="noConversion"/>
  </si>
  <si>
    <t>퇴직연금부담금</t>
    <phoneticPr fontId="1" type="noConversion"/>
  </si>
  <si>
    <t>우리사주조합 기부금</t>
    <phoneticPr fontId="1" type="noConversion"/>
  </si>
  <si>
    <t>「조세특례제한법」제88조의4</t>
    <phoneticPr fontId="1" type="noConversion"/>
  </si>
  <si>
    <r>
      <t>• 전자신고 대상서식(</t>
    </r>
    <r>
      <rPr>
        <b/>
        <u/>
        <sz val="9"/>
        <rFont val="굴림"/>
        <family val="3"/>
        <charset val="129"/>
      </rPr>
      <t>A110</t>
    </r>
    <r>
      <rPr>
        <sz val="9"/>
        <rFont val="굴림"/>
        <family val="3"/>
        <charset val="129"/>
      </rPr>
      <t>)
• 대부분의 서식내용이 불러오기 함수로 이루어져 있습니다. 상기 각종 명세서 등을 우선 작성하시기 바랍니다.</t>
    </r>
    <phoneticPr fontId="1" type="noConversion"/>
  </si>
  <si>
    <r>
      <rPr>
        <sz val="9"/>
        <rFont val="굴림"/>
        <family val="3"/>
        <charset val="129"/>
      </rPr>
      <t>｢법인세법｣제29조
｢조세특례제한법｣제74조</t>
    </r>
  </si>
  <si>
    <r>
      <rPr>
        <sz val="9"/>
        <rFont val="굴림"/>
        <family val="3"/>
        <charset val="129"/>
      </rPr>
      <t>｢법인세법｣제33조</t>
    </r>
  </si>
  <si>
    <r>
      <rPr>
        <sz val="9"/>
        <rFont val="굴림"/>
        <family val="3"/>
        <charset val="129"/>
      </rPr>
      <t>｢법인세법｣제34조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</si>
  <si>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제19조의 2</t>
    </r>
    <phoneticPr fontId="1" type="noConversion"/>
  </si>
  <si>
    <r>
      <rPr>
        <sz val="9"/>
        <rFont val="굴림"/>
        <family val="3"/>
        <charset val="129"/>
      </rPr>
      <t>｢법인세법｣제44조</t>
    </r>
  </si>
  <si>
    <r>
      <rPr>
        <sz val="9"/>
        <rFont val="굴림"/>
        <family val="3"/>
        <charset val="129"/>
      </rPr>
      <t>｢법인세법｣제46조</t>
    </r>
  </si>
  <si>
    <r>
      <rPr>
        <sz val="9"/>
        <rFont val="굴림"/>
        <family val="3"/>
        <charset val="129"/>
      </rPr>
      <t>｢법인세법｣제47조</t>
    </r>
  </si>
  <si>
    <r>
      <t>「</t>
    </r>
    <r>
      <rPr>
        <sz val="9"/>
        <rFont val="굴림"/>
        <family val="3"/>
        <charset val="129"/>
      </rPr>
      <t>법인세법」 제47조의 2</t>
    </r>
    <phoneticPr fontId="1" type="noConversion"/>
  </si>
  <si>
    <r>
      <rPr>
        <sz val="9"/>
        <rFont val="굴림"/>
        <family val="3"/>
        <charset val="129"/>
      </rPr>
      <t>｢법인세법｣제50조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</si>
  <si>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제18조
제6호</t>
    </r>
    <phoneticPr fontId="1" type="noConversion"/>
  </si>
  <si>
    <r>
      <t>「</t>
    </r>
    <r>
      <rPr>
        <sz val="9"/>
        <rFont val="굴림"/>
        <family val="3"/>
        <charset val="129"/>
      </rPr>
      <t>법인세법」 제24조제3항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</si>
  <si>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제2항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</si>
  <si>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제4항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</si>
  <si>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제25조 제1항</t>
    </r>
    <phoneticPr fontId="1" type="noConversion"/>
  </si>
  <si>
    <r>
      <rPr>
        <sz val="9"/>
        <rFont val="굴림"/>
        <family val="3"/>
        <charset val="129"/>
      </rPr>
      <t>｢법인세법｣제25조 제1항</t>
    </r>
  </si>
  <si>
    <r>
      <rPr>
        <sz val="9"/>
        <rFont val="굴림"/>
        <family val="3"/>
        <charset val="129"/>
      </rPr>
      <t>｢법인세법｣제25조 제2항</t>
    </r>
  </si>
  <si>
    <r>
      <rPr>
        <sz val="9"/>
        <rFont val="굴림"/>
        <family val="3"/>
        <charset val="129"/>
      </rPr>
      <t>｢법인세법｣제42조</t>
    </r>
  </si>
  <si>
    <r>
      <t xml:space="preserve"> 업무무관부동산등</t>
    </r>
    <r>
      <rPr>
        <sz val="9"/>
        <rFont val="굴림"/>
        <family val="3"/>
        <charset val="129"/>
      </rPr>
      <t xml:space="preserve"> 관련 차입금이자</t>
    </r>
    <phoneticPr fontId="1" type="noConversion"/>
  </si>
  <si>
    <r>
      <rPr>
        <sz val="9"/>
        <rFont val="굴림"/>
        <family val="3"/>
        <charset val="129"/>
      </rPr>
      <t>｢법인세법｣제28조 제1항</t>
    </r>
  </si>
  <si>
    <r>
      <t xml:space="preserve"> 124 소득처분금액(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 시행령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제106조)</t>
    </r>
    <phoneticPr fontId="1" type="noConversion"/>
  </si>
  <si>
    <r>
      <t xml:space="preserve"> 125 이익처분금액
 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상법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제462조 등)</t>
    </r>
    <phoneticPr fontId="1" type="noConversion"/>
  </si>
  <si>
    <t>기업업무추진비조정명세서(갑)</t>
    <phoneticPr fontId="1" type="noConversion"/>
  </si>
  <si>
    <t>기업업무추진비조정명세서(을)</t>
    <phoneticPr fontId="1" type="noConversion"/>
  </si>
  <si>
    <r>
      <t xml:space="preserve">■ 법인세법 시행규칙 [별지 제47호서식(갑)] </t>
    </r>
    <r>
      <rPr>
        <sz val="9"/>
        <color rgb="FFFF0000"/>
        <rFont val="굴림"/>
        <family val="3"/>
        <charset val="129"/>
      </rPr>
      <t>&lt;개정 2024.3.00&gt;</t>
    </r>
    <phoneticPr fontId="1" type="noConversion"/>
  </si>
  <si>
    <r>
      <rPr>
        <sz val="9"/>
        <rFont val="굴림"/>
        <family val="3"/>
        <charset val="129"/>
      </rPr>
      <t xml:space="preserve">특례기부금 </t>
    </r>
    <phoneticPr fontId="1" type="noConversion"/>
  </si>
  <si>
    <r>
      <rPr>
        <sz val="9"/>
        <rFont val="굴림"/>
        <family val="3"/>
        <charset val="129"/>
      </rPr>
      <t>일반기부금 한도액</t>
    </r>
    <phoneticPr fontId="1" type="noConversion"/>
  </si>
  <si>
    <r>
      <rPr>
        <sz val="9"/>
        <rFont val="굴림"/>
        <family val="3"/>
        <charset val="129"/>
      </rPr>
      <t>일반기부금</t>
    </r>
    <phoneticPr fontId="1" type="noConversion"/>
  </si>
  <si>
    <t>기업업무추진비 한도액</t>
    <phoneticPr fontId="1" type="noConversion"/>
  </si>
  <si>
    <t>기업업무추진비(119,120,121포함)</t>
    <phoneticPr fontId="1" type="noConversion"/>
  </si>
  <si>
    <t>기준금액 초과 
기업업무추진비</t>
    <phoneticPr fontId="1" type="noConversion"/>
  </si>
  <si>
    <t>문화비로 지출한 기업업무추진비</t>
    <phoneticPr fontId="1" type="noConversion"/>
  </si>
  <si>
    <t>전통시장 기업업무추진비</t>
    <phoneticPr fontId="1" type="noConversion"/>
  </si>
  <si>
    <t>「조세특례제한법」 제136조제6항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</si>
</sst>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12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0000FF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3" borderId="9" xfId="0" applyFill="1" applyBorder="1">
      <alignment vertical="center"/>
    </xf>
    <xf numFmtId="0" fontId="0" fillId="3" borderId="0" xfId="0" applyFill="1">
      <alignment vertical="center"/>
    </xf>
    <xf numFmtId="0" fontId="0" fillId="3" borderId="10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3" borderId="0" xfId="3" applyFont="1" applyFill="1" applyBorder="1" applyAlignment="1" applyProtection="1">
      <alignment vertical="center"/>
    </xf>
    <xf numFmtId="0" fontId="11" fillId="3" borderId="10" xfId="3" applyFont="1" applyFill="1" applyBorder="1" applyAlignment="1" applyProtection="1">
      <alignment vertical="center"/>
    </xf>
    <xf numFmtId="0" fontId="11" fillId="3" borderId="0" xfId="0" applyFont="1" applyFill="1">
      <alignment vertical="center"/>
    </xf>
    <xf numFmtId="0" fontId="11" fillId="3" borderId="10" xfId="0" applyFont="1" applyFill="1" applyBorder="1">
      <alignment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13" xfId="1" applyFont="1" applyFill="1" applyBorder="1">
      <alignment horizontal="right" vertical="center" shrinkToFit="1"/>
    </xf>
    <xf numFmtId="0" fontId="11" fillId="3" borderId="0" xfId="3" applyFont="1" applyFill="1" applyBorder="1" applyAlignment="1" applyProtection="1">
      <alignment vertical="center"/>
    </xf>
    <xf numFmtId="0" fontId="11" fillId="3" borderId="10" xfId="3" applyFont="1" applyFill="1" applyBorder="1" applyAlignment="1" applyProtection="1">
      <alignment vertical="center"/>
    </xf>
    <xf numFmtId="0" fontId="0" fillId="0" borderId="14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10" fillId="0" borderId="11" xfId="0" applyFont="1" applyBorder="1" applyAlignment="1">
      <alignment horizontal="distributed" vertical="center" wrapText="1"/>
    </xf>
    <xf numFmtId="0" fontId="10" fillId="0" borderId="11" xfId="0" applyFont="1" applyBorder="1" applyAlignment="1">
      <alignment horizontal="distributed" vertical="center"/>
    </xf>
    <xf numFmtId="0" fontId="10" fillId="0" borderId="12" xfId="0" applyFont="1" applyBorder="1" applyAlignment="1">
      <alignment horizontal="distributed" vertical="center"/>
    </xf>
    <xf numFmtId="0" fontId="10" fillId="0" borderId="4" xfId="0" applyFont="1" applyBorder="1" applyAlignment="1">
      <alignment horizontal="left" vertical="center" wrapText="1" indent="1"/>
    </xf>
    <xf numFmtId="0" fontId="10" fillId="0" borderId="11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 indent="1"/>
    </xf>
    <xf numFmtId="176" fontId="0" fillId="5" borderId="2" xfId="1" applyFont="1" applyFill="1" applyBorder="1">
      <alignment horizontal="right" vertical="center" shrinkToFit="1"/>
    </xf>
    <xf numFmtId="0" fontId="0" fillId="0" borderId="4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5" borderId="3" xfId="2" applyFont="1" applyFill="1" applyBorder="1" applyAlignment="1">
      <alignment horizontal="center" vertical="center"/>
    </xf>
    <xf numFmtId="0" fontId="0" fillId="5" borderId="25" xfId="2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center" wrapText="1" indent="1"/>
    </xf>
    <xf numFmtId="0" fontId="0" fillId="0" borderId="30" xfId="0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wrapText="1" indent="1"/>
    </xf>
    <xf numFmtId="0" fontId="0" fillId="0" borderId="7" xfId="2" applyFont="1" applyBorder="1" applyAlignment="1">
      <alignment horizontal="center" vertical="center"/>
    </xf>
    <xf numFmtId="177" fontId="0" fillId="5" borderId="7" xfId="2" applyNumberFormat="1" applyFont="1" applyFill="1" applyBorder="1" applyAlignment="1">
      <alignment horizontal="center" vertical="center"/>
    </xf>
    <xf numFmtId="177" fontId="0" fillId="5" borderId="40" xfId="2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32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6" fillId="6" borderId="28" xfId="0" applyFont="1" applyFill="1" applyBorder="1" applyAlignment="1">
      <alignment horizontal="left" vertical="center" indent="1"/>
    </xf>
    <xf numFmtId="0" fontId="0" fillId="5" borderId="19" xfId="2" applyFont="1" applyFill="1" applyBorder="1" applyAlignment="1">
      <alignment horizontal="center" vertical="center" wrapText="1"/>
    </xf>
    <xf numFmtId="0" fontId="0" fillId="5" borderId="20" xfId="2" applyFont="1" applyFill="1" applyBorder="1" applyAlignment="1">
      <alignment horizontal="center" vertical="center" wrapText="1"/>
    </xf>
    <xf numFmtId="0" fontId="0" fillId="5" borderId="21" xfId="2" applyFont="1" applyFill="1" applyBorder="1" applyAlignment="1">
      <alignment horizontal="center" vertical="center" wrapText="1"/>
    </xf>
    <xf numFmtId="0" fontId="0" fillId="5" borderId="22" xfId="2" applyFont="1" applyFill="1" applyBorder="1" applyAlignment="1">
      <alignment horizontal="center" vertical="center" wrapText="1"/>
    </xf>
    <xf numFmtId="0" fontId="0" fillId="5" borderId="23" xfId="2" applyFont="1" applyFill="1" applyBorder="1" applyAlignment="1">
      <alignment horizontal="center" vertical="center" wrapText="1"/>
    </xf>
    <xf numFmtId="0" fontId="0" fillId="5" borderId="24" xfId="2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11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176" fontId="0" fillId="0" borderId="2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3" xfId="1" applyFont="1" applyFill="1" applyBorder="1">
      <alignment horizontal="right" vertical="center" shrinkToFit="1"/>
    </xf>
    <xf numFmtId="0" fontId="0" fillId="0" borderId="11" xfId="0" applyBorder="1" applyAlignment="1">
      <alignment horizontal="distributed" vertical="center" wrapText="1"/>
    </xf>
    <xf numFmtId="176" fontId="0" fillId="5" borderId="13" xfId="1" applyFont="1" applyFill="1" applyBorder="1">
      <alignment horizontal="right" vertical="center" shrinkToFit="1"/>
    </xf>
    <xf numFmtId="0" fontId="0" fillId="0" borderId="3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7" xfId="0" applyBorder="1" applyAlignment="1">
      <alignment horizontal="distributed" vertical="center" wrapText="1"/>
    </xf>
    <xf numFmtId="0" fontId="0" fillId="0" borderId="37" xfId="0" applyBorder="1" applyAlignment="1">
      <alignment horizontal="distributed" vertical="center"/>
    </xf>
    <xf numFmtId="0" fontId="0" fillId="0" borderId="38" xfId="0" applyBorder="1" applyAlignment="1">
      <alignment horizontal="distributed" vertical="center"/>
    </xf>
    <xf numFmtId="0" fontId="0" fillId="0" borderId="6" xfId="0" applyBorder="1" applyAlignment="1">
      <alignment horizontal="left" vertical="center" wrapText="1" indent="1"/>
    </xf>
    <xf numFmtId="0" fontId="0" fillId="0" borderId="37" xfId="0" applyBorder="1" applyAlignment="1">
      <alignment horizontal="left" vertical="center" indent="1"/>
    </xf>
    <xf numFmtId="0" fontId="0" fillId="0" borderId="38" xfId="0" applyBorder="1" applyAlignment="1">
      <alignment horizontal="left" vertical="center" indent="1"/>
    </xf>
    <xf numFmtId="176" fontId="0" fillId="6" borderId="7" xfId="1" applyFont="1" applyFill="1" applyBorder="1">
      <alignment horizontal="right" vertical="center" shrinkToFit="1"/>
    </xf>
    <xf numFmtId="0" fontId="0" fillId="0" borderId="35" xfId="0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8" xfId="0" applyBorder="1" applyAlignment="1">
      <alignment horizontal="left" vertical="center" wrapText="1"/>
    </xf>
    <xf numFmtId="176" fontId="0" fillId="5" borderId="8" xfId="1" quotePrefix="1" applyFont="1" applyFill="1" applyBorder="1" applyAlignment="1">
      <alignment horizontal="right" vertical="center" wrapText="1" shrinkToFit="1"/>
    </xf>
    <xf numFmtId="176" fontId="0" fillId="5" borderId="8" xfId="1" applyFont="1" applyFill="1" applyBorder="1">
      <alignment horizontal="right" vertical="center" shrinkToFit="1"/>
    </xf>
    <xf numFmtId="176" fontId="0" fillId="5" borderId="39" xfId="1" applyFont="1" applyFill="1" applyBorder="1">
      <alignment horizontal="right" vertical="center" shrinkToFit="1"/>
    </xf>
    <xf numFmtId="176" fontId="0" fillId="5" borderId="7" xfId="1" applyFont="1" applyFill="1" applyBorder="1">
      <alignment horizontal="right" vertical="center" shrinkToFit="1"/>
    </xf>
    <xf numFmtId="176" fontId="0" fillId="5" borderId="40" xfId="1" applyFont="1" applyFill="1" applyBorder="1">
      <alignment horizontal="right" vertical="center" shrinkToFit="1"/>
    </xf>
    <xf numFmtId="176" fontId="0" fillId="5" borderId="2" xfId="1" quotePrefix="1" applyFont="1" applyFill="1" applyBorder="1">
      <alignment horizontal="right" vertical="center" shrinkToFi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1" name="AutoShape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1)&#44592;&#50629;&#50629;&#47924;&#52628;&#51652;&#48708;&#51312;&#51221;&#47749;&#49464;&#49436;(&#44049;)(23&#54840;&#44049;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2)&#44592;&#50629;&#50629;&#47924;&#52628;&#51652;&#48708;&#51312;&#51221;&#47749;&#49464;&#49436;(&#51012;)(23&#54840;&#51012;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11)&#50808;&#54868;&#51088;&#49328;&#54217;&#44032;&#52264;&#49552;&#51061;&#51312;&#51221;&#47749;&#49464;&#49436;(&#44049;)(40&#54840;&#44049;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61)&#50629;&#47924;&#47924;&#44288;&#48512;&#46041;&#49328;&#46321;&#50640;&#44288;&#47144;&#54620;&#52264;&#51077;&#44552;&#51060;&#51088;&#51312;&#51221;&#47749;&#49464;&#49436;(&#44049;)(26&#54840;&#44049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50)&#49548;&#46301;&#51088;&#47308;&#47749;&#49464;&#49436;(55&#54840;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71)&#44256;&#50976;&#47785;&#51201;&#49324;&#50629;&#51456;&#48708;&#44552;&#51312;&#51221;&#47749;&#49464;&#49436;(&#44049;)(27&#54840;&#4404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20)&#53748;&#51649;&#44553;&#50668;&#52649;&#45817;&#44552;&#51312;&#51221;&#47749;&#49464;&#49436;(32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30)&#53748;&#51649;&#50672;&#44552;&#48512;&#45812;&#44552;%20&#51312;&#51221;&#47749;&#49464;&#49436;(33&#54840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40)&#45824;&#49552;&#52649;&#45817;&#44552;&#48143;&#45824;&#49552;&#44552;&#51312;&#51221;&#47749;&#49464;&#49436;(34&#5484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30)&#47932;&#51201;&#48516;&#54624;&#44284;&#49464;&#53945;&#47168;&#49888;&#52397;&#49436;(43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40)&#51088;&#49328;&#44368;&#54872;&#50640;&#46384;&#47480;&#50577;&#46020;&#52264;&#51061;&#51032;&#49552;&#44552;&#49328;&#51077;&#51312;&#51221;&#47749;&#49464;&#49436;(44&#54840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10)&#44592;&#48512;&#44552;&#51312;&#51221;&#47749;&#49464;&#49436;(21&#54840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갑)"/>
    </sheetNames>
    <sheetDataSet>
      <sheetData sheetId="0">
        <row r="19">
          <cell r="U19">
            <v>0</v>
          </cell>
        </row>
        <row r="20">
          <cell r="U20">
            <v>0</v>
          </cell>
        </row>
        <row r="33">
          <cell r="U33">
            <v>0</v>
          </cell>
        </row>
        <row r="37">
          <cell r="U37">
            <v>0</v>
          </cell>
        </row>
        <row r="42">
          <cell r="U42">
            <v>0</v>
          </cell>
        </row>
        <row r="43">
          <cell r="U43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을)"/>
    </sheetNames>
    <sheetDataSet>
      <sheetData sheetId="0">
        <row r="27">
          <cell r="W27">
            <v>0</v>
          </cell>
        </row>
        <row r="33">
          <cell r="W33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(갑)"/>
      <sheetName val="별지1"/>
    </sheetNames>
    <sheetDataSet>
      <sheetData sheetId="0">
        <row r="21">
          <cell r="L21"/>
          <cell r="X21">
            <v>0</v>
          </cell>
        </row>
        <row r="22">
          <cell r="L22"/>
          <cell r="X22">
            <v>0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(갑)"/>
      <sheetName val="별지1"/>
    </sheetNames>
    <sheetDataSet>
      <sheetData sheetId="0">
        <row r="21">
          <cell r="X21">
            <v>0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"/>
      <sheetName val="별지1"/>
      <sheetName val="별지2"/>
      <sheetName val="별지3"/>
      <sheetName val="별지4"/>
      <sheetName val="별지5"/>
    </sheetNames>
    <sheetDataSet>
      <sheetData sheetId="0">
        <row r="45">
          <cell r="H45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26">
          <cell r="J26"/>
        </row>
        <row r="34">
          <cell r="J34">
            <v>0</v>
          </cell>
        </row>
        <row r="37">
          <cell r="J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(갑)"/>
    </sheetNames>
    <sheetDataSet>
      <sheetData sheetId="0">
        <row r="20">
          <cell r="E20"/>
        </row>
        <row r="22">
          <cell r="V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"/>
      <sheetName val="별지1"/>
    </sheetNames>
    <sheetDataSet>
      <sheetData sheetId="0">
        <row r="27">
          <cell r="O27"/>
          <cell r="X27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"/>
    </sheetNames>
    <sheetDataSet>
      <sheetData sheetId="0">
        <row r="24">
          <cell r="R24"/>
          <cell r="V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"/>
      <sheetName val="별지1"/>
      <sheetName val="별지2"/>
    </sheetNames>
    <sheetDataSet>
      <sheetData sheetId="0">
        <row r="21">
          <cell r="Z21">
            <v>0</v>
          </cell>
          <cell r="AD21">
            <v>0</v>
          </cell>
        </row>
        <row r="38">
          <cell r="J38">
            <v>0</v>
          </cell>
          <cell r="S38">
            <v>0</v>
          </cell>
          <cell r="AB38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3"/>
    </sheetNames>
    <sheetDataSet>
      <sheetData sheetId="0">
        <row r="28">
          <cell r="P28"/>
        </row>
        <row r="32">
          <cell r="P3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4"/>
    </sheetNames>
    <sheetDataSet>
      <sheetData sheetId="0">
        <row r="48">
          <cell r="Q48"/>
          <cell r="U48"/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</sheetNames>
    <sheetDataSet>
      <sheetData sheetId="0">
        <row r="21">
          <cell r="K21">
            <v>0</v>
          </cell>
          <cell r="Y21">
            <v>0</v>
          </cell>
        </row>
        <row r="24">
          <cell r="K24">
            <v>0</v>
          </cell>
        </row>
        <row r="26">
          <cell r="Y26">
            <v>0</v>
          </cell>
        </row>
        <row r="28">
          <cell r="K28">
            <v>0</v>
          </cell>
        </row>
        <row r="29">
          <cell r="K29">
            <v>100000000</v>
          </cell>
        </row>
        <row r="30">
          <cell r="Y30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4">
          <cell r="X44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8" Type="http://schemas.openxmlformats.org/officeDocument/2006/relationships/hyperlink" Target="&#48277;&#51064;&#49464;&#48277;/(A00420)&#54633;&#48337;&#54217;&#44032;&#52264;&#51061;&#46321;&#51312;&#51221;&#47749;&#49464;&#49436;(42&#54840;).xls" TargetMode="External"/><Relationship Id="rId26" Type="http://schemas.openxmlformats.org/officeDocument/2006/relationships/hyperlink" Target="(A00330)&#53748;&#51649;&#48372;&#54744;&#47308;&#46321;&#51312;&#51221;&#47749;&#49464;&#49436;(33&#54840;).xls" TargetMode="External"/><Relationship Id="rId39" Type="http://schemas.openxmlformats.org/officeDocument/2006/relationships/hyperlink" Target="(A00036)&#54364;&#51456;&#49552;&#51061;&#44228;&#49328;&#49436;(&#51068;&#48152;&#48277;&#51064;&#50857;)(3&#54840;3_1).xls" TargetMode="External"/><Relationship Id="rId21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34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42" Type="http://schemas.openxmlformats.org/officeDocument/2006/relationships/hyperlink" Target="(A00411)&#50808;&#54868;&#51088;&#49328;&#54217;&#44032;&#52264;&#49552;&#51061;&#51312;&#51221;&#47749;&#49464;&#49436;(&#44049;)(40&#54840;&#44049;).xlsx" TargetMode="External"/><Relationship Id="rId47" Type="http://schemas.openxmlformats.org/officeDocument/2006/relationships/drawing" Target="../drawings/drawing1.xml"/><Relationship Id="rId7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hyperlink" Target="&#48277;&#51064;&#49464;&#48277;/(A00440)&#51088;&#49328;&#44368;&#54872;&#50640;&#46384;&#47480;&#50577;&#46020;&#52264;&#51061;&#51032;&#49552;&#44552;&#49328;&#51077;&#51312;&#51221;&#47749;&#49464;&#49436;(44&#54840;).xls" TargetMode="External"/><Relationship Id="rId29" Type="http://schemas.openxmlformats.org/officeDocument/2006/relationships/hyperlink" Target="(A00550)&#49548;&#46301;&#51088;&#47308;&#47749;&#49464;&#49436;(55&#54840;).xlsx" TargetMode="External"/><Relationship Id="rId11" Type="http://schemas.openxmlformats.org/officeDocument/2006/relationships/hyperlink" Target="&#48277;&#51064;&#49464;&#48277;/(A00320)&#53748;&#51649;&#44553;&#50668;&#52649;&#45817;&#44552;&#51312;&#51221;&#47749;&#49464;&#49436;(32&#54840;).xls" TargetMode="External"/><Relationship Id="rId24" Type="http://schemas.openxmlformats.org/officeDocument/2006/relationships/hyperlink" Target="(A00340)&#45824;&#49552;&#52649;&#45817;&#44552;&#48143;&#45824;&#49552;&#44552;&#51312;&#51221;&#47749;&#49464;&#49436;(34&#54840;).xls" TargetMode="External"/><Relationship Id="rId32" Type="http://schemas.openxmlformats.org/officeDocument/2006/relationships/hyperlink" Target="(A00422)&#48516;&#54624;&#44284;&#49464;&#53945;&#47168;&#49888;&#52397;&#49436;(42&#54840;&#51032;2).xlsx" TargetMode="External"/><Relationship Id="rId37" Type="http://schemas.openxmlformats.org/officeDocument/2006/relationships/hyperlink" Target="(A00036)&#54364;&#51456;&#49552;&#51061;&#44228;&#49328;&#49436;(&#51068;&#48152;&#48277;&#51064;&#50857;)(3&#54840;3_1).xls" TargetMode="External"/><Relationship Id="rId40" Type="http://schemas.openxmlformats.org/officeDocument/2006/relationships/hyperlink" Target="(A00261)&#50629;&#47924;&#47924;&#44288;&#48512;&#46041;&#49328;&#46321;&#50640;&#44288;&#47144;&#54620;&#52264;&#51077;&#44552;&#51060;&#51088;&#51312;&#51221;&#47749;&#49464;&#49436;(&#44049;)(26&#54840;&#44049;).xlsx" TargetMode="External"/><Relationship Id="rId45" Type="http://schemas.openxmlformats.org/officeDocument/2006/relationships/hyperlink" Target="(A00340)&#45824;&#49552;&#52649;&#45817;&#44552;&#48143;&#45824;&#49552;&#44552;&#51312;&#51221;&#47749;&#49464;&#49436;(34&#54840;).xlsx" TargetMode="External"/><Relationship Id="rId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3" Type="http://schemas.openxmlformats.org/officeDocument/2006/relationships/hyperlink" Target="(A00232)&#51217;&#45824;&#48708;&#51312;&#51221;&#47749;&#49464;&#49436;(&#51012;)(23&#54840;&#51012;).xls" TargetMode="External"/><Relationship Id="rId28" Type="http://schemas.openxmlformats.org/officeDocument/2006/relationships/hyperlink" Target="(A00440)&#51088;&#49328;&#44368;&#54872;&#50640;&#46384;&#47480;&#50577;&#46020;&#52264;&#51061;&#51032;&#49552;&#44552;&#49328;&#51077;&#51312;&#51221;&#47749;&#49464;&#49436;(44&#54840;).xlsx" TargetMode="External"/><Relationship Id="rId36" Type="http://schemas.openxmlformats.org/officeDocument/2006/relationships/hyperlink" Target="(A00210)&#44592;&#48512;&#44552;&#51312;&#51221;&#47749;&#49464;&#49436;(21&#54840;).xlsx" TargetMode="External"/><Relationship Id="rId49" Type="http://schemas.openxmlformats.org/officeDocument/2006/relationships/comments" Target="../comments1.xml"/><Relationship Id="rId10" Type="http://schemas.openxmlformats.org/officeDocument/2006/relationships/hyperlink" Target="&#48277;&#51064;&#49464;&#48277;/(A00232)&#51217;&#45824;&#48708;&#51312;&#51221;&#47749;&#49464;&#49436;(&#51012;)(23&#54840;&#51012;).xls" TargetMode="External"/><Relationship Id="rId19" Type="http://schemas.openxmlformats.org/officeDocument/2006/relationships/hyperlink" Target="(A00039)&#51060;&#51061;&#51081;&#50668;&#44552;&#52376;&#48516;(&#44208;&#49552;&#44552;&#52376;&#47532;)&#44228;&#49328;&#49436;(3&#54840;3_4).xlsx" TargetMode="External"/><Relationship Id="rId31" Type="http://schemas.openxmlformats.org/officeDocument/2006/relationships/hyperlink" Target="&#48277;&#51064;&#49464;&#48277;/(A00430)&#47932;&#51201;&#48516;&#54624;&#47749;&#49464;&#49436;(43&#54840;).xls" TargetMode="External"/><Relationship Id="rId44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4" Type="http://schemas.openxmlformats.org/officeDocument/2006/relationships/hyperlink" Target="&#48277;&#51064;&#49464;&#48277;/(A00411)&#50808;&#54868;&#51088;&#49328;&#54217;&#44032;&#52264;&#49552;&#51061;&#51312;&#51221;&#47749;&#49464;&#49436;(&#44049;)(40&#54840;&#44049;).xls" TargetMode="External"/><Relationship Id="rId9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4" Type="http://schemas.openxmlformats.org/officeDocument/2006/relationships/hyperlink" Target="&#48277;&#51064;&#49464;&#48277;/(A00340)&#45824;&#49552;&#52649;&#45817;&#44552;&#48143;&#45824;&#49552;&#44552;&#51312;&#51221;&#47749;&#49464;&#49436;(34&#54840;).xls" TargetMode="External"/><Relationship Id="rId22" Type="http://schemas.openxmlformats.org/officeDocument/2006/relationships/hyperlink" Target="(A00231)&#44592;&#50629;&#50629;&#47924;&#52628;&#51652;&#48708;&#51312;&#51221;&#47749;&#49464;&#49436;(&#44049;)(23&#54840;&#44049;).xlsx" TargetMode="External"/><Relationship Id="rId27" Type="http://schemas.openxmlformats.org/officeDocument/2006/relationships/hyperlink" Target="(A00150)&#49548;&#46301;&#44552;&#50529;&#51312;&#51221;&#54633;&#44228;&#54364;(15&#54840;).xlsx" TargetMode="External"/><Relationship Id="rId30" Type="http://schemas.openxmlformats.org/officeDocument/2006/relationships/hyperlink" Target="(A00420)&#54633;&#48337;&#44284;&#49464;&#53945;&#47168;&#49888;&#52397;&#49436;(42&#54840;).xlsx" TargetMode="External"/><Relationship Id="rId35" Type="http://schemas.openxmlformats.org/officeDocument/2006/relationships/hyperlink" Target="&#48277;&#51064;&#49464;&#48277;/(A00550)&#49548;&#46301;&#51088;&#47308;&#47749;&#49464;&#49436;(55&#54840;).xls" TargetMode="External"/><Relationship Id="rId43" Type="http://schemas.openxmlformats.org/officeDocument/2006/relationships/hyperlink" Target="(A00232)&#44592;&#50629;&#50629;&#47924;&#52628;&#51652;&#48708;&#51312;&#51221;&#47749;&#49464;&#49436;(&#51012;)(23&#54840;&#51012;).xlsx" TargetMode="External"/><Relationship Id="rId48" Type="http://schemas.openxmlformats.org/officeDocument/2006/relationships/vmlDrawing" Target="../drawings/vmlDrawing1.vml"/><Relationship Id="rId8" Type="http://schemas.openxmlformats.org/officeDocument/2006/relationships/hyperlink" Target="&#48277;&#51064;&#49464;&#48277;/(A00231)&#51217;&#45824;&#48708;&#51312;&#51221;&#47749;&#49464;&#49436;(&#44049;)(23&#54840;&#44049;).xls" TargetMode="External"/><Relationship Id="rId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2" Type="http://schemas.openxmlformats.org/officeDocument/2006/relationships/hyperlink" Target="&#48277;&#51064;&#49464;&#48277;/(A00330)&#53748;&#51649;&#48372;&#54744;&#47308;&#46321;&#51312;&#51221;&#47749;&#49464;&#49436;(33&#54840;).xls" TargetMode="External"/><Relationship Id="rId17" Type="http://schemas.openxmlformats.org/officeDocument/2006/relationships/hyperlink" Target="&#48277;&#51064;&#49464;&#48277;/(A00550)&#49548;&#46301;&#51088;&#47308;&#47749;&#49464;&#49436;(55&#54840;).xls" TargetMode="External"/><Relationship Id="rId25" Type="http://schemas.openxmlformats.org/officeDocument/2006/relationships/hyperlink" Target="(A00320)&#53748;&#51649;&#44553;&#50668;&#52649;&#45817;&#44552;&#51312;&#51221;&#47749;&#49464;&#49436;(32&#54840;).xlsx" TargetMode="External"/><Relationship Id="rId33" Type="http://schemas.openxmlformats.org/officeDocument/2006/relationships/hyperlink" Target="&#48277;&#51064;&#49464;&#48277;/(A00550)&#49548;&#46301;&#51088;&#47308;&#47749;&#49464;&#49436;(55&#54840;).xls" TargetMode="External"/><Relationship Id="rId38" Type="http://schemas.openxmlformats.org/officeDocument/2006/relationships/hyperlink" Target="(A00220)&#44592;&#48512;&#44552;&#47749;&#49464;&#49436;(22&#54840;).xlsx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(A00411)&#50808;&#54868;&#51088;&#49328;&#54217;&#44032;&#52264;&#49552;&#51061;&#51312;&#51221;&#47749;&#49464;&#49436;(&#44049;)(40&#54840;&#44049;).xls" TargetMode="External"/><Relationship Id="rId41" Type="http://schemas.openxmlformats.org/officeDocument/2006/relationships/hyperlink" Target="(A00330)&#53748;&#51649;&#50672;&#44552;&#48512;&#45812;&#44552;%20&#51312;&#51221;&#47749;&#49464;&#49436;(33&#54840;).xlsx" TargetMode="External"/><Relationship Id="rId1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6" Type="http://schemas.openxmlformats.org/officeDocument/2006/relationships/hyperlink" Target="&#48277;&#51064;&#49464;&#48277;/(A00412)&#50808;&#54868;&#51088;&#49328;&#54217;&#44032;&#52264;&#49552;&#51061;&#51312;&#51221;&#47749;&#49464;&#49436;(&#51012;)(40&#54840;&#51012;)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AC47"/>
  <sheetViews>
    <sheetView showGridLines="0" showZeros="0" tabSelected="1" zoomScaleNormal="100" workbookViewId="0">
      <selection activeCell="L12" sqref="L12:T12"/>
    </sheetView>
  </sheetViews>
  <sheetFormatPr defaultColWidth="9.33203125" defaultRowHeight="11.25" x14ac:dyDescent="0.15"/>
  <cols>
    <col min="1" max="1" width="2.83203125" customWidth="1"/>
    <col min="2" max="8" width="4" customWidth="1"/>
    <col min="9" max="9" width="8" customWidth="1"/>
    <col min="10" max="29" width="4" customWidth="1"/>
  </cols>
  <sheetData>
    <row r="5" spans="2:29" s="1" customFormat="1" ht="20.100000000000001" customHeight="1" x14ac:dyDescent="0.15">
      <c r="B5" s="60" t="s">
        <v>24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2"/>
    </row>
    <row r="6" spans="2:29" s="1" customFormat="1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</row>
    <row r="7" spans="2:29" s="1" customFormat="1" ht="13.5" x14ac:dyDescent="0.15">
      <c r="B7" s="2"/>
      <c r="C7" s="21" t="s">
        <v>25</v>
      </c>
      <c r="D7" s="21"/>
      <c r="E7" s="21"/>
      <c r="F7" s="21"/>
      <c r="G7" s="21"/>
      <c r="H7" s="21"/>
      <c r="I7" s="21"/>
      <c r="J7" s="21"/>
      <c r="K7" s="21"/>
      <c r="L7" s="21" t="s">
        <v>26</v>
      </c>
      <c r="M7" s="21"/>
      <c r="N7" s="21"/>
      <c r="O7" s="21"/>
      <c r="P7" s="21"/>
      <c r="Q7" s="21"/>
      <c r="R7" s="21"/>
      <c r="S7" s="21"/>
      <c r="T7" s="21"/>
      <c r="U7" s="21" t="s">
        <v>27</v>
      </c>
      <c r="V7" s="21"/>
      <c r="W7" s="21"/>
      <c r="X7" s="21"/>
      <c r="Y7" s="21"/>
      <c r="Z7" s="21"/>
      <c r="AA7" s="21"/>
      <c r="AB7" s="21"/>
      <c r="AC7" s="22"/>
    </row>
    <row r="8" spans="2:29" s="1" customFormat="1" ht="13.5" x14ac:dyDescent="0.15">
      <c r="B8" s="2"/>
      <c r="C8" s="21" t="s">
        <v>73</v>
      </c>
      <c r="D8" s="21"/>
      <c r="E8" s="21"/>
      <c r="F8" s="21"/>
      <c r="G8" s="21"/>
      <c r="H8" s="21"/>
      <c r="I8" s="21"/>
      <c r="J8" s="21"/>
      <c r="K8" s="21"/>
      <c r="L8" s="21" t="s">
        <v>74</v>
      </c>
      <c r="M8" s="21"/>
      <c r="N8" s="21"/>
      <c r="O8" s="21"/>
      <c r="P8" s="21"/>
      <c r="Q8" s="21"/>
      <c r="R8" s="21"/>
      <c r="S8" s="21"/>
      <c r="T8" s="21"/>
      <c r="U8" s="21" t="s">
        <v>28</v>
      </c>
      <c r="V8" s="21"/>
      <c r="W8" s="21"/>
      <c r="X8" s="21"/>
      <c r="Y8" s="21"/>
      <c r="Z8" s="21"/>
      <c r="AA8" s="21"/>
      <c r="AB8" s="21"/>
      <c r="AC8" s="22"/>
    </row>
    <row r="9" spans="2:29" s="1" customFormat="1" ht="13.5" x14ac:dyDescent="0.15">
      <c r="B9" s="2"/>
      <c r="C9" s="21" t="s">
        <v>29</v>
      </c>
      <c r="D9" s="21"/>
      <c r="E9" s="21"/>
      <c r="F9" s="21"/>
      <c r="G9" s="21"/>
      <c r="H9" s="21"/>
      <c r="I9" s="21"/>
      <c r="J9" s="21"/>
      <c r="K9" s="21"/>
      <c r="L9" s="21" t="s">
        <v>44</v>
      </c>
      <c r="M9" s="21"/>
      <c r="N9" s="21"/>
      <c r="O9" s="21"/>
      <c r="P9" s="21"/>
      <c r="Q9" s="21"/>
      <c r="R9" s="21"/>
      <c r="S9" s="21"/>
      <c r="T9" s="21"/>
      <c r="U9" s="21" t="s">
        <v>30</v>
      </c>
      <c r="V9" s="21"/>
      <c r="W9" s="21"/>
      <c r="X9" s="21"/>
      <c r="Y9" s="21"/>
      <c r="Z9" s="21"/>
      <c r="AA9" s="21"/>
      <c r="AB9" s="21"/>
      <c r="AC9" s="22"/>
    </row>
    <row r="10" spans="2:29" s="1" customFormat="1" ht="13.5" x14ac:dyDescent="0.15">
      <c r="B10" s="2"/>
      <c r="C10" s="21" t="s">
        <v>31</v>
      </c>
      <c r="D10" s="21"/>
      <c r="E10" s="21"/>
      <c r="F10" s="21"/>
      <c r="G10" s="21"/>
      <c r="H10" s="21"/>
      <c r="I10" s="21"/>
      <c r="J10" s="21"/>
      <c r="K10" s="21"/>
      <c r="L10" s="21" t="s">
        <v>32</v>
      </c>
      <c r="M10" s="21"/>
      <c r="N10" s="21"/>
      <c r="O10" s="21"/>
      <c r="P10" s="21"/>
      <c r="Q10" s="21"/>
      <c r="R10" s="21"/>
      <c r="S10" s="21"/>
      <c r="T10" s="21"/>
      <c r="U10" s="21" t="s">
        <v>42</v>
      </c>
      <c r="V10" s="21"/>
      <c r="W10" s="21"/>
      <c r="X10" s="21"/>
      <c r="Y10" s="21"/>
      <c r="Z10" s="21"/>
      <c r="AA10" s="21"/>
      <c r="AB10" s="21"/>
      <c r="AC10" s="22"/>
    </row>
    <row r="11" spans="2:29" s="1" customFormat="1" ht="13.5" x14ac:dyDescent="0.15">
      <c r="B11" s="2"/>
      <c r="C11" s="21" t="s">
        <v>43</v>
      </c>
      <c r="D11" s="21"/>
      <c r="E11" s="21"/>
      <c r="F11" s="21"/>
      <c r="G11" s="21"/>
      <c r="H11" s="21"/>
      <c r="I11" s="21"/>
      <c r="J11" s="21"/>
      <c r="K11" s="21"/>
      <c r="L11" s="21" t="s">
        <v>33</v>
      </c>
      <c r="M11" s="21"/>
      <c r="N11" s="21"/>
      <c r="O11" s="21"/>
      <c r="P11" s="21"/>
      <c r="Q11" s="21"/>
      <c r="R11" s="21"/>
      <c r="S11" s="21"/>
      <c r="T11" s="21"/>
      <c r="U11" s="21" t="s">
        <v>40</v>
      </c>
      <c r="V11" s="21"/>
      <c r="W11" s="21"/>
      <c r="X11" s="21"/>
      <c r="Y11" s="21"/>
      <c r="Z11" s="21"/>
      <c r="AA11" s="21"/>
      <c r="AB11" s="21"/>
      <c r="AC11" s="22"/>
    </row>
    <row r="12" spans="2:29" s="1" customFormat="1" ht="13.5" x14ac:dyDescent="0.15">
      <c r="B12" s="2"/>
      <c r="C12" s="21" t="s">
        <v>34</v>
      </c>
      <c r="D12" s="21"/>
      <c r="E12" s="21"/>
      <c r="F12" s="21"/>
      <c r="G12" s="21"/>
      <c r="H12" s="21"/>
      <c r="I12" s="21"/>
      <c r="J12" s="21"/>
      <c r="K12" s="21"/>
      <c r="L12" s="21" t="s">
        <v>35</v>
      </c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2"/>
    </row>
    <row r="13" spans="2:29" s="1" customFormat="1" ht="13.5" hidden="1" x14ac:dyDescent="0.15">
      <c r="B13" s="2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6"/>
    </row>
    <row r="14" spans="2:29" s="1" customFormat="1" ht="8.1" customHeight="1" x14ac:dyDescent="0.15">
      <c r="B14" s="2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8"/>
    </row>
    <row r="15" spans="2:29" s="1" customFormat="1" ht="30" customHeight="1" x14ac:dyDescent="0.15">
      <c r="B15" s="47" t="s">
        <v>51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9"/>
    </row>
    <row r="17" spans="2:29" x14ac:dyDescent="0.15">
      <c r="B17" t="s">
        <v>75</v>
      </c>
      <c r="AC17" s="5" t="s">
        <v>0</v>
      </c>
    </row>
    <row r="18" spans="2:29" ht="20.100000000000001" customHeight="1" x14ac:dyDescent="0.15">
      <c r="B18" s="57" t="s">
        <v>36</v>
      </c>
      <c r="C18" s="58"/>
      <c r="D18" s="63" t="str">
        <f>TEXT([1]기본정보!$F$15,"yyyy.mm.dd.")&amp;"                ~                "&amp;TEXT([1]기본정보!$F$16,"yyyy.mm.dd.")</f>
        <v>2023.01.01.                ~                2023.12.31.</v>
      </c>
      <c r="E18" s="64"/>
      <c r="F18" s="64"/>
      <c r="G18" s="65"/>
      <c r="H18" s="39" t="s">
        <v>37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1"/>
      <c r="U18" s="58" t="s">
        <v>38</v>
      </c>
      <c r="V18" s="58"/>
      <c r="W18" s="58"/>
      <c r="X18" s="58"/>
      <c r="Y18" s="45" t="str">
        <f>[1]기본정보!$F$6</f>
        <v>조세통람</v>
      </c>
      <c r="Z18" s="45"/>
      <c r="AA18" s="45"/>
      <c r="AB18" s="45"/>
      <c r="AC18" s="46"/>
    </row>
    <row r="19" spans="2:29" ht="20.100000000000001" customHeight="1" x14ac:dyDescent="0.15">
      <c r="B19" s="59"/>
      <c r="C19" s="50"/>
      <c r="D19" s="66"/>
      <c r="E19" s="67"/>
      <c r="F19" s="67"/>
      <c r="G19" s="68"/>
      <c r="H19" s="42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4"/>
      <c r="U19" s="50" t="s">
        <v>39</v>
      </c>
      <c r="V19" s="50"/>
      <c r="W19" s="50"/>
      <c r="X19" s="50"/>
      <c r="Y19" s="51">
        <f>[1]기본정보!$F$9</f>
        <v>2038111111</v>
      </c>
      <c r="Z19" s="51"/>
      <c r="AA19" s="51"/>
      <c r="AB19" s="51"/>
      <c r="AC19" s="52"/>
    </row>
    <row r="21" spans="2:29" ht="30" customHeight="1" x14ac:dyDescent="0.15">
      <c r="B21" s="53" t="s">
        <v>1</v>
      </c>
      <c r="C21" s="54"/>
      <c r="D21" s="54"/>
      <c r="E21" s="54"/>
      <c r="F21" s="54"/>
      <c r="G21" s="54"/>
      <c r="H21" s="54"/>
      <c r="I21" s="54"/>
      <c r="J21" s="54" t="s">
        <v>2</v>
      </c>
      <c r="K21" s="54"/>
      <c r="L21" s="54"/>
      <c r="M21" s="54"/>
      <c r="N21" s="54"/>
      <c r="O21" s="54"/>
      <c r="P21" s="54"/>
      <c r="Q21" s="11" t="s">
        <v>3</v>
      </c>
      <c r="R21" s="55" t="s">
        <v>4</v>
      </c>
      <c r="S21" s="54"/>
      <c r="T21" s="54"/>
      <c r="U21" s="54"/>
      <c r="V21" s="55" t="s">
        <v>5</v>
      </c>
      <c r="W21" s="54"/>
      <c r="X21" s="54"/>
      <c r="Y21" s="54"/>
      <c r="Z21" s="55" t="s">
        <v>6</v>
      </c>
      <c r="AA21" s="54"/>
      <c r="AB21" s="54"/>
      <c r="AC21" s="56"/>
    </row>
    <row r="22" spans="2:29" ht="30" customHeight="1" x14ac:dyDescent="0.15">
      <c r="B22" s="69" t="s">
        <v>7</v>
      </c>
      <c r="C22" s="70"/>
      <c r="D22" s="6">
        <v>101</v>
      </c>
      <c r="E22" s="71" t="s">
        <v>8</v>
      </c>
      <c r="F22" s="71"/>
      <c r="G22" s="71"/>
      <c r="H22" s="71"/>
      <c r="I22" s="72"/>
      <c r="J22" s="36" t="s">
        <v>52</v>
      </c>
      <c r="K22" s="37"/>
      <c r="L22" s="37"/>
      <c r="M22" s="37"/>
      <c r="N22" s="37"/>
      <c r="O22" s="37"/>
      <c r="P22" s="38"/>
      <c r="Q22" s="12">
        <v>53</v>
      </c>
      <c r="R22" s="35">
        <f>'[2]27(갑)'!E20</f>
        <v>0</v>
      </c>
      <c r="S22" s="35"/>
      <c r="T22" s="35"/>
      <c r="U22" s="35"/>
      <c r="V22" s="35">
        <f>'[2]27(갑)'!V22</f>
        <v>0</v>
      </c>
      <c r="W22" s="35"/>
      <c r="X22" s="35"/>
      <c r="Y22" s="35"/>
      <c r="Z22" s="74">
        <f>R22-V22</f>
        <v>0</v>
      </c>
      <c r="AA22" s="74"/>
      <c r="AB22" s="74"/>
      <c r="AC22" s="75"/>
    </row>
    <row r="23" spans="2:29" ht="30" customHeight="1" x14ac:dyDescent="0.15">
      <c r="B23" s="69"/>
      <c r="C23" s="70"/>
      <c r="D23" s="6">
        <v>102</v>
      </c>
      <c r="E23" s="71" t="s">
        <v>9</v>
      </c>
      <c r="F23" s="71"/>
      <c r="G23" s="71"/>
      <c r="H23" s="71"/>
      <c r="I23" s="72"/>
      <c r="J23" s="36" t="s">
        <v>53</v>
      </c>
      <c r="K23" s="37"/>
      <c r="L23" s="37"/>
      <c r="M23" s="37"/>
      <c r="N23" s="37"/>
      <c r="O23" s="37"/>
      <c r="P23" s="38"/>
      <c r="Q23" s="12">
        <v>12</v>
      </c>
      <c r="R23" s="35">
        <f>'[3]32'!O27</f>
        <v>0</v>
      </c>
      <c r="S23" s="35"/>
      <c r="T23" s="35"/>
      <c r="U23" s="35"/>
      <c r="V23" s="35">
        <f>'[3]32'!X27</f>
        <v>0</v>
      </c>
      <c r="W23" s="35"/>
      <c r="X23" s="35"/>
      <c r="Y23" s="35"/>
      <c r="Z23" s="74">
        <f t="shared" ref="Z23:Z36" si="0">R23-V23</f>
        <v>0</v>
      </c>
      <c r="AA23" s="74"/>
      <c r="AB23" s="74"/>
      <c r="AC23" s="75"/>
    </row>
    <row r="24" spans="2:29" ht="30" customHeight="1" x14ac:dyDescent="0.15">
      <c r="B24" s="69"/>
      <c r="C24" s="70"/>
      <c r="D24" s="6">
        <v>103</v>
      </c>
      <c r="E24" s="71" t="s">
        <v>48</v>
      </c>
      <c r="F24" s="71"/>
      <c r="G24" s="71"/>
      <c r="H24" s="71"/>
      <c r="I24" s="72"/>
      <c r="J24" s="36" t="s">
        <v>10</v>
      </c>
      <c r="K24" s="37"/>
      <c r="L24" s="37"/>
      <c r="M24" s="37"/>
      <c r="N24" s="37"/>
      <c r="O24" s="37"/>
      <c r="P24" s="38"/>
      <c r="Q24" s="12">
        <v>71</v>
      </c>
      <c r="R24" s="35">
        <f>'[4]33'!R24</f>
        <v>0</v>
      </c>
      <c r="S24" s="35"/>
      <c r="T24" s="35"/>
      <c r="U24" s="35"/>
      <c r="V24" s="35">
        <f>IF('[4]33'!V24&gt;0,'[4]33'!V24,-'[4]33'!V24)</f>
        <v>0</v>
      </c>
      <c r="W24" s="35"/>
      <c r="X24" s="35"/>
      <c r="Y24" s="35"/>
      <c r="Z24" s="74">
        <f t="shared" si="0"/>
        <v>0</v>
      </c>
      <c r="AA24" s="74"/>
      <c r="AB24" s="74"/>
      <c r="AC24" s="75"/>
    </row>
    <row r="25" spans="2:29" ht="30" customHeight="1" x14ac:dyDescent="0.15">
      <c r="B25" s="69"/>
      <c r="C25" s="70"/>
      <c r="D25" s="6">
        <v>104</v>
      </c>
      <c r="E25" s="71" t="s">
        <v>11</v>
      </c>
      <c r="F25" s="71"/>
      <c r="G25" s="71"/>
      <c r="H25" s="71"/>
      <c r="I25" s="72"/>
      <c r="J25" s="36" t="s">
        <v>54</v>
      </c>
      <c r="K25" s="37"/>
      <c r="L25" s="37"/>
      <c r="M25" s="37"/>
      <c r="N25" s="37"/>
      <c r="O25" s="37"/>
      <c r="P25" s="38"/>
      <c r="Q25" s="12">
        <v>13</v>
      </c>
      <c r="R25" s="35">
        <f>'[5]34'!Z21</f>
        <v>0</v>
      </c>
      <c r="S25" s="35"/>
      <c r="T25" s="35"/>
      <c r="U25" s="35"/>
      <c r="V25" s="35">
        <f>'[5]34'!AD21</f>
        <v>0</v>
      </c>
      <c r="W25" s="35"/>
      <c r="X25" s="35"/>
      <c r="Y25" s="35"/>
      <c r="Z25" s="74">
        <f t="shared" si="0"/>
        <v>0</v>
      </c>
      <c r="AA25" s="74"/>
      <c r="AB25" s="74"/>
      <c r="AC25" s="75"/>
    </row>
    <row r="26" spans="2:29" ht="30" customHeight="1" x14ac:dyDescent="0.15">
      <c r="B26" s="69"/>
      <c r="C26" s="70"/>
      <c r="D26" s="6">
        <v>105</v>
      </c>
      <c r="E26" s="71" t="s">
        <v>12</v>
      </c>
      <c r="F26" s="71"/>
      <c r="G26" s="71"/>
      <c r="H26" s="71"/>
      <c r="I26" s="72"/>
      <c r="J26" s="36" t="s">
        <v>55</v>
      </c>
      <c r="K26" s="37"/>
      <c r="L26" s="37"/>
      <c r="M26" s="37"/>
      <c r="N26" s="37"/>
      <c r="O26" s="37"/>
      <c r="P26" s="38"/>
      <c r="Q26" s="12">
        <v>72</v>
      </c>
      <c r="R26" s="35">
        <f>'[5]34'!J38</f>
        <v>0</v>
      </c>
      <c r="S26" s="35"/>
      <c r="T26" s="35"/>
      <c r="U26" s="35"/>
      <c r="V26" s="35">
        <f>'[5]34'!S38+'[5]34'!AB38</f>
        <v>0</v>
      </c>
      <c r="W26" s="35"/>
      <c r="X26" s="35"/>
      <c r="Y26" s="35"/>
      <c r="Z26" s="74">
        <f t="shared" si="0"/>
        <v>0</v>
      </c>
      <c r="AA26" s="74"/>
      <c r="AB26" s="74"/>
      <c r="AC26" s="75"/>
    </row>
    <row r="27" spans="2:29" ht="30" customHeight="1" x14ac:dyDescent="0.15">
      <c r="B27" s="69" t="s">
        <v>13</v>
      </c>
      <c r="C27" s="70"/>
      <c r="D27" s="6">
        <v>106</v>
      </c>
      <c r="E27" s="71" t="s">
        <v>46</v>
      </c>
      <c r="F27" s="71"/>
      <c r="G27" s="71"/>
      <c r="H27" s="71"/>
      <c r="I27" s="72"/>
      <c r="J27" s="36" t="s">
        <v>56</v>
      </c>
      <c r="K27" s="37"/>
      <c r="L27" s="37"/>
      <c r="M27" s="37"/>
      <c r="N27" s="37"/>
      <c r="O27" s="37"/>
      <c r="P27" s="38"/>
      <c r="Q27" s="12">
        <v>55</v>
      </c>
      <c r="R27" s="73"/>
      <c r="S27" s="73"/>
      <c r="T27" s="73"/>
      <c r="U27" s="73"/>
      <c r="V27" s="73"/>
      <c r="W27" s="73"/>
      <c r="X27" s="73"/>
      <c r="Y27" s="73"/>
      <c r="Z27" s="74">
        <f t="shared" si="0"/>
        <v>0</v>
      </c>
      <c r="AA27" s="74"/>
      <c r="AB27" s="74"/>
      <c r="AC27" s="75"/>
    </row>
    <row r="28" spans="2:29" ht="30" customHeight="1" x14ac:dyDescent="0.15">
      <c r="B28" s="69"/>
      <c r="C28" s="70"/>
      <c r="D28" s="6">
        <v>107</v>
      </c>
      <c r="E28" s="71" t="s">
        <v>45</v>
      </c>
      <c r="F28" s="71"/>
      <c r="G28" s="71"/>
      <c r="H28" s="71"/>
      <c r="I28" s="72"/>
      <c r="J28" s="36" t="s">
        <v>57</v>
      </c>
      <c r="K28" s="37"/>
      <c r="L28" s="37"/>
      <c r="M28" s="37"/>
      <c r="N28" s="37"/>
      <c r="O28" s="37"/>
      <c r="P28" s="38"/>
      <c r="Q28" s="12">
        <v>56</v>
      </c>
      <c r="R28" s="73"/>
      <c r="S28" s="73"/>
      <c r="T28" s="73"/>
      <c r="U28" s="73"/>
      <c r="V28" s="73"/>
      <c r="W28" s="73"/>
      <c r="X28" s="73"/>
      <c r="Y28" s="73"/>
      <c r="Z28" s="74">
        <f t="shared" si="0"/>
        <v>0</v>
      </c>
      <c r="AA28" s="74"/>
      <c r="AB28" s="74"/>
      <c r="AC28" s="75"/>
    </row>
    <row r="29" spans="2:29" ht="30" customHeight="1" x14ac:dyDescent="0.15">
      <c r="B29" s="69"/>
      <c r="C29" s="70"/>
      <c r="D29" s="6">
        <v>108</v>
      </c>
      <c r="E29" s="76" t="s">
        <v>14</v>
      </c>
      <c r="F29" s="71"/>
      <c r="G29" s="71"/>
      <c r="H29" s="71"/>
      <c r="I29" s="72"/>
      <c r="J29" s="36" t="s">
        <v>58</v>
      </c>
      <c r="K29" s="37"/>
      <c r="L29" s="37"/>
      <c r="M29" s="37"/>
      <c r="N29" s="37"/>
      <c r="O29" s="37"/>
      <c r="P29" s="38"/>
      <c r="Q29" s="12">
        <v>57</v>
      </c>
      <c r="R29" s="35">
        <f>'[6]43'!P28</f>
        <v>0</v>
      </c>
      <c r="S29" s="35"/>
      <c r="T29" s="35"/>
      <c r="U29" s="35"/>
      <c r="V29" s="35">
        <f>'[6]43'!P32</f>
        <v>0</v>
      </c>
      <c r="W29" s="35"/>
      <c r="X29" s="35"/>
      <c r="Y29" s="35"/>
      <c r="Z29" s="74">
        <f t="shared" si="0"/>
        <v>0</v>
      </c>
      <c r="AA29" s="74"/>
      <c r="AB29" s="74"/>
      <c r="AC29" s="75"/>
    </row>
    <row r="30" spans="2:29" ht="30" customHeight="1" x14ac:dyDescent="0.15">
      <c r="B30" s="69"/>
      <c r="C30" s="70"/>
      <c r="D30" s="6">
        <v>125</v>
      </c>
      <c r="E30" s="76" t="s">
        <v>47</v>
      </c>
      <c r="F30" s="71"/>
      <c r="G30" s="71"/>
      <c r="H30" s="71"/>
      <c r="I30" s="72"/>
      <c r="J30" s="36" t="s">
        <v>59</v>
      </c>
      <c r="K30" s="37"/>
      <c r="L30" s="37"/>
      <c r="M30" s="37"/>
      <c r="N30" s="37"/>
      <c r="O30" s="37"/>
      <c r="P30" s="38"/>
      <c r="Q30" s="12">
        <v>50</v>
      </c>
      <c r="R30" s="73"/>
      <c r="S30" s="73"/>
      <c r="T30" s="73"/>
      <c r="U30" s="73"/>
      <c r="V30" s="73"/>
      <c r="W30" s="73"/>
      <c r="X30" s="73"/>
      <c r="Y30" s="73"/>
      <c r="Z30" s="74">
        <f>R30-V30</f>
        <v>0</v>
      </c>
      <c r="AA30" s="74"/>
      <c r="AB30" s="74"/>
      <c r="AC30" s="75"/>
    </row>
    <row r="31" spans="2:29" ht="30" customHeight="1" x14ac:dyDescent="0.15">
      <c r="B31" s="69"/>
      <c r="C31" s="70"/>
      <c r="D31" s="6">
        <v>109</v>
      </c>
      <c r="E31" s="71" t="s">
        <v>15</v>
      </c>
      <c r="F31" s="71"/>
      <c r="G31" s="71"/>
      <c r="H31" s="71"/>
      <c r="I31" s="72"/>
      <c r="J31" s="36" t="s">
        <v>60</v>
      </c>
      <c r="K31" s="37"/>
      <c r="L31" s="37"/>
      <c r="M31" s="37"/>
      <c r="N31" s="37"/>
      <c r="O31" s="37"/>
      <c r="P31" s="38"/>
      <c r="Q31" s="12">
        <v>58</v>
      </c>
      <c r="R31" s="35">
        <f>'[7]44'!$Q$48</f>
        <v>0</v>
      </c>
      <c r="S31" s="35"/>
      <c r="T31" s="35"/>
      <c r="U31" s="35"/>
      <c r="V31" s="35">
        <f>'[7]44'!$U$48</f>
        <v>0</v>
      </c>
      <c r="W31" s="35"/>
      <c r="X31" s="35"/>
      <c r="Y31" s="35"/>
      <c r="Z31" s="74">
        <f t="shared" si="0"/>
        <v>0</v>
      </c>
      <c r="AA31" s="74"/>
      <c r="AB31" s="74"/>
      <c r="AC31" s="75"/>
    </row>
    <row r="32" spans="2:29" ht="30" customHeight="1" x14ac:dyDescent="0.15">
      <c r="B32" s="78" t="s">
        <v>16</v>
      </c>
      <c r="C32" s="79"/>
      <c r="D32" s="6">
        <v>110</v>
      </c>
      <c r="E32" s="76" t="s">
        <v>17</v>
      </c>
      <c r="F32" s="71"/>
      <c r="G32" s="71"/>
      <c r="H32" s="71"/>
      <c r="I32" s="72"/>
      <c r="J32" s="36" t="s">
        <v>61</v>
      </c>
      <c r="K32" s="37"/>
      <c r="L32" s="37"/>
      <c r="M32" s="37"/>
      <c r="N32" s="37"/>
      <c r="O32" s="37"/>
      <c r="P32" s="38"/>
      <c r="Q32" s="12">
        <v>59</v>
      </c>
      <c r="R32" s="73"/>
      <c r="S32" s="73"/>
      <c r="T32" s="73"/>
      <c r="U32" s="73"/>
      <c r="V32" s="73"/>
      <c r="W32" s="73"/>
      <c r="X32" s="73"/>
      <c r="Y32" s="73"/>
      <c r="Z32" s="74">
        <f t="shared" si="0"/>
        <v>0</v>
      </c>
      <c r="AA32" s="74"/>
      <c r="AB32" s="74"/>
      <c r="AC32" s="75"/>
    </row>
    <row r="33" spans="2:29" ht="37.5" customHeight="1" x14ac:dyDescent="0.15">
      <c r="B33" s="69"/>
      <c r="C33" s="70"/>
      <c r="D33" s="6">
        <v>112</v>
      </c>
      <c r="E33" s="76" t="s">
        <v>76</v>
      </c>
      <c r="F33" s="71"/>
      <c r="G33" s="71"/>
      <c r="H33" s="71"/>
      <c r="I33" s="72"/>
      <c r="J33" s="36" t="s">
        <v>62</v>
      </c>
      <c r="K33" s="37"/>
      <c r="L33" s="37"/>
      <c r="M33" s="37"/>
      <c r="N33" s="37"/>
      <c r="O33" s="37"/>
      <c r="P33" s="38"/>
      <c r="Q33" s="12">
        <v>41</v>
      </c>
      <c r="R33" s="35">
        <f>'[8]21'!K21</f>
        <v>0</v>
      </c>
      <c r="S33" s="35"/>
      <c r="T33" s="35"/>
      <c r="U33" s="35"/>
      <c r="V33" s="35">
        <f>'[8]21'!Y21</f>
        <v>0</v>
      </c>
      <c r="W33" s="35"/>
      <c r="X33" s="35"/>
      <c r="Y33" s="35"/>
      <c r="Z33" s="74">
        <f t="shared" si="0"/>
        <v>0</v>
      </c>
      <c r="AA33" s="74"/>
      <c r="AB33" s="74"/>
      <c r="AC33" s="75"/>
    </row>
    <row r="34" spans="2:29" ht="37.5" customHeight="1" x14ac:dyDescent="0.15">
      <c r="B34" s="69"/>
      <c r="C34" s="70"/>
      <c r="D34" s="13">
        <v>113</v>
      </c>
      <c r="E34" s="80" t="s">
        <v>49</v>
      </c>
      <c r="F34" s="80"/>
      <c r="G34" s="80"/>
      <c r="H34" s="80"/>
      <c r="I34" s="81"/>
      <c r="J34" s="82" t="s">
        <v>50</v>
      </c>
      <c r="K34" s="83"/>
      <c r="L34" s="83"/>
      <c r="M34" s="83"/>
      <c r="N34" s="83"/>
      <c r="O34" s="83"/>
      <c r="P34" s="84"/>
      <c r="Q34" s="12">
        <v>78</v>
      </c>
      <c r="R34" s="35">
        <f>'[8]21'!K24</f>
        <v>0</v>
      </c>
      <c r="S34" s="35"/>
      <c r="T34" s="35"/>
      <c r="U34" s="35"/>
      <c r="V34" s="35">
        <f>'[8]21'!Y26</f>
        <v>0</v>
      </c>
      <c r="W34" s="35"/>
      <c r="X34" s="35"/>
      <c r="Y34" s="35"/>
      <c r="Z34" s="74"/>
      <c r="AA34" s="74"/>
      <c r="AB34" s="74"/>
      <c r="AC34" s="75"/>
    </row>
    <row r="35" spans="2:29" ht="30" customHeight="1" x14ac:dyDescent="0.15">
      <c r="B35" s="69"/>
      <c r="C35" s="70"/>
      <c r="D35" s="13">
        <v>114</v>
      </c>
      <c r="E35" s="71" t="s">
        <v>77</v>
      </c>
      <c r="F35" s="71"/>
      <c r="G35" s="71"/>
      <c r="H35" s="71"/>
      <c r="I35" s="72"/>
      <c r="J35" s="36" t="s">
        <v>63</v>
      </c>
      <c r="K35" s="37"/>
      <c r="L35" s="37"/>
      <c r="M35" s="37"/>
      <c r="N35" s="37"/>
      <c r="O35" s="37"/>
      <c r="P35" s="38"/>
      <c r="Q35" s="12">
        <v>66</v>
      </c>
      <c r="R35" s="19"/>
      <c r="S35" s="19"/>
      <c r="T35" s="19"/>
      <c r="U35" s="19"/>
      <c r="V35" s="19"/>
      <c r="W35" s="19"/>
      <c r="X35" s="19"/>
      <c r="Y35" s="19"/>
      <c r="Z35" s="35">
        <f>'[8]21'!K29</f>
        <v>100000000</v>
      </c>
      <c r="AA35" s="35"/>
      <c r="AB35" s="35"/>
      <c r="AC35" s="77"/>
    </row>
    <row r="36" spans="2:29" ht="30" customHeight="1" x14ac:dyDescent="0.15">
      <c r="B36" s="69"/>
      <c r="C36" s="70"/>
      <c r="D36" s="13">
        <v>115</v>
      </c>
      <c r="E36" s="71" t="s">
        <v>78</v>
      </c>
      <c r="F36" s="71"/>
      <c r="G36" s="71"/>
      <c r="H36" s="71"/>
      <c r="I36" s="72"/>
      <c r="J36" s="36" t="s">
        <v>64</v>
      </c>
      <c r="K36" s="37"/>
      <c r="L36" s="37"/>
      <c r="M36" s="37"/>
      <c r="N36" s="37"/>
      <c r="O36" s="37"/>
      <c r="P36" s="38"/>
      <c r="Q36" s="12">
        <v>42</v>
      </c>
      <c r="R36" s="35">
        <f>'[8]21'!K28</f>
        <v>0</v>
      </c>
      <c r="S36" s="35"/>
      <c r="T36" s="35"/>
      <c r="U36" s="35"/>
      <c r="V36" s="35">
        <f>'[8]21'!Y30</f>
        <v>0</v>
      </c>
      <c r="W36" s="35"/>
      <c r="X36" s="35"/>
      <c r="Y36" s="35"/>
      <c r="Z36" s="74">
        <f t="shared" si="0"/>
        <v>0</v>
      </c>
      <c r="AA36" s="74"/>
      <c r="AB36" s="74"/>
      <c r="AC36" s="75"/>
    </row>
    <row r="37" spans="2:29" ht="30" customHeight="1" x14ac:dyDescent="0.15">
      <c r="B37" s="69"/>
      <c r="C37" s="70"/>
      <c r="D37" s="13">
        <v>116</v>
      </c>
      <c r="E37" s="71" t="s">
        <v>18</v>
      </c>
      <c r="F37" s="71"/>
      <c r="G37" s="71"/>
      <c r="H37" s="71"/>
      <c r="I37" s="72"/>
      <c r="J37" s="36" t="s">
        <v>63</v>
      </c>
      <c r="K37" s="37"/>
      <c r="L37" s="37"/>
      <c r="M37" s="37"/>
      <c r="N37" s="37"/>
      <c r="O37" s="37"/>
      <c r="P37" s="38"/>
      <c r="Q37" s="12">
        <v>73</v>
      </c>
      <c r="R37" s="35">
        <f>'[9]22'!X44</f>
        <v>0</v>
      </c>
      <c r="S37" s="35"/>
      <c r="T37" s="35"/>
      <c r="U37" s="35"/>
      <c r="V37" s="35">
        <f>'[9]22'!X44</f>
        <v>0</v>
      </c>
      <c r="W37" s="35"/>
      <c r="X37" s="35"/>
      <c r="Y37" s="35"/>
      <c r="Z37" s="19"/>
      <c r="AA37" s="19"/>
      <c r="AB37" s="19"/>
      <c r="AC37" s="20"/>
    </row>
    <row r="38" spans="2:29" ht="30" customHeight="1" x14ac:dyDescent="0.15">
      <c r="B38" s="23" t="s">
        <v>19</v>
      </c>
      <c r="C38" s="24"/>
      <c r="D38" s="13">
        <v>117</v>
      </c>
      <c r="E38" s="30" t="s">
        <v>79</v>
      </c>
      <c r="F38" s="30"/>
      <c r="G38" s="30"/>
      <c r="H38" s="30"/>
      <c r="I38" s="31"/>
      <c r="J38" s="36" t="s">
        <v>65</v>
      </c>
      <c r="K38" s="37"/>
      <c r="L38" s="37"/>
      <c r="M38" s="37"/>
      <c r="N38" s="37"/>
      <c r="O38" s="37"/>
      <c r="P38" s="38"/>
      <c r="Q38" s="12">
        <v>49</v>
      </c>
      <c r="R38" s="19"/>
      <c r="S38" s="19"/>
      <c r="T38" s="19"/>
      <c r="U38" s="19"/>
      <c r="V38" s="19"/>
      <c r="W38" s="19"/>
      <c r="X38" s="19"/>
      <c r="Y38" s="19"/>
      <c r="Z38" s="100">
        <f>'[10]23(갑)'!$U$43</f>
        <v>0</v>
      </c>
      <c r="AA38" s="35"/>
      <c r="AB38" s="35"/>
      <c r="AC38" s="77"/>
    </row>
    <row r="39" spans="2:29" ht="30" customHeight="1" x14ac:dyDescent="0.15">
      <c r="B39" s="25"/>
      <c r="C39" s="26"/>
      <c r="D39" s="13">
        <v>118</v>
      </c>
      <c r="E39" s="29" t="s">
        <v>80</v>
      </c>
      <c r="F39" s="30"/>
      <c r="G39" s="30"/>
      <c r="H39" s="30"/>
      <c r="I39" s="31"/>
      <c r="J39" s="36" t="s">
        <v>66</v>
      </c>
      <c r="K39" s="37"/>
      <c r="L39" s="37"/>
      <c r="M39" s="37"/>
      <c r="N39" s="37"/>
      <c r="O39" s="37"/>
      <c r="P39" s="38"/>
      <c r="Q39" s="12">
        <v>65</v>
      </c>
      <c r="R39" s="35">
        <f>'[10]23(갑)'!$U$19</f>
        <v>0</v>
      </c>
      <c r="S39" s="35"/>
      <c r="T39" s="35"/>
      <c r="U39" s="35"/>
      <c r="V39" s="35">
        <f>'[10]23(갑)'!$U$20+'[10]23(갑)'!$U$42</f>
        <v>0</v>
      </c>
      <c r="W39" s="35"/>
      <c r="X39" s="35"/>
      <c r="Y39" s="35"/>
      <c r="Z39" s="74">
        <f>R39-V39</f>
        <v>0</v>
      </c>
      <c r="AA39" s="74"/>
      <c r="AB39" s="74"/>
      <c r="AC39" s="75"/>
    </row>
    <row r="40" spans="2:29" ht="30" customHeight="1" x14ac:dyDescent="0.15">
      <c r="B40" s="25"/>
      <c r="C40" s="26"/>
      <c r="D40" s="13">
        <v>119</v>
      </c>
      <c r="E40" s="29" t="s">
        <v>81</v>
      </c>
      <c r="F40" s="30"/>
      <c r="G40" s="30"/>
      <c r="H40" s="30"/>
      <c r="I40" s="31"/>
      <c r="J40" s="36" t="s">
        <v>67</v>
      </c>
      <c r="K40" s="37"/>
      <c r="L40" s="37"/>
      <c r="M40" s="37"/>
      <c r="N40" s="37"/>
      <c r="O40" s="37"/>
      <c r="P40" s="38"/>
      <c r="Q40" s="12">
        <v>61</v>
      </c>
      <c r="R40" s="35">
        <f>'[11]23(을)'!$W$27+'[11]23(을)'!$W$33</f>
        <v>0</v>
      </c>
      <c r="S40" s="35"/>
      <c r="T40" s="35"/>
      <c r="U40" s="35"/>
      <c r="V40" s="35">
        <f>'[10]23(갑)'!$U$20</f>
        <v>0</v>
      </c>
      <c r="W40" s="35"/>
      <c r="X40" s="35"/>
      <c r="Y40" s="35"/>
      <c r="Z40" s="74">
        <f>R40-V40</f>
        <v>0</v>
      </c>
      <c r="AA40" s="74"/>
      <c r="AB40" s="74"/>
      <c r="AC40" s="75"/>
    </row>
    <row r="41" spans="2:29" ht="30" customHeight="1" x14ac:dyDescent="0.15">
      <c r="B41" s="25"/>
      <c r="C41" s="26"/>
      <c r="D41" s="13">
        <v>120</v>
      </c>
      <c r="E41" s="29" t="s">
        <v>82</v>
      </c>
      <c r="F41" s="30"/>
      <c r="G41" s="30"/>
      <c r="H41" s="30"/>
      <c r="I41" s="31"/>
      <c r="J41" s="36" t="s">
        <v>41</v>
      </c>
      <c r="K41" s="37"/>
      <c r="L41" s="37"/>
      <c r="M41" s="37"/>
      <c r="N41" s="37"/>
      <c r="O41" s="37"/>
      <c r="P41" s="38"/>
      <c r="Q41" s="12">
        <v>67</v>
      </c>
      <c r="R41" s="35">
        <f>'[10]23(갑)'!$U$33</f>
        <v>0</v>
      </c>
      <c r="S41" s="35"/>
      <c r="T41" s="35"/>
      <c r="U41" s="35"/>
      <c r="V41" s="19"/>
      <c r="W41" s="19"/>
      <c r="X41" s="19"/>
      <c r="Y41" s="19"/>
      <c r="Z41" s="19"/>
      <c r="AA41" s="19"/>
      <c r="AB41" s="19"/>
      <c r="AC41" s="20"/>
    </row>
    <row r="42" spans="2:29" ht="30" customHeight="1" x14ac:dyDescent="0.15">
      <c r="B42" s="27"/>
      <c r="C42" s="28"/>
      <c r="D42" s="13">
        <v>121</v>
      </c>
      <c r="E42" s="29" t="s">
        <v>83</v>
      </c>
      <c r="F42" s="30"/>
      <c r="G42" s="30"/>
      <c r="H42" s="30"/>
      <c r="I42" s="31"/>
      <c r="J42" s="32" t="s">
        <v>84</v>
      </c>
      <c r="K42" s="33"/>
      <c r="L42" s="33"/>
      <c r="M42" s="33"/>
      <c r="N42" s="33"/>
      <c r="O42" s="33"/>
      <c r="P42" s="34"/>
      <c r="Q42" s="14">
        <v>79</v>
      </c>
      <c r="R42" s="35">
        <f>'[10]23(갑)'!$U$37</f>
        <v>0</v>
      </c>
      <c r="S42" s="35"/>
      <c r="T42" s="35"/>
      <c r="U42" s="35"/>
      <c r="V42" s="19"/>
      <c r="W42" s="19"/>
      <c r="X42" s="19"/>
      <c r="Y42" s="19"/>
      <c r="Z42" s="19"/>
      <c r="AA42" s="19"/>
      <c r="AB42" s="19"/>
      <c r="AC42" s="20"/>
    </row>
    <row r="43" spans="2:29" ht="30" customHeight="1" x14ac:dyDescent="0.15">
      <c r="B43" s="7">
        <v>122</v>
      </c>
      <c r="C43" s="71" t="s">
        <v>20</v>
      </c>
      <c r="D43" s="71"/>
      <c r="E43" s="71"/>
      <c r="F43" s="71"/>
      <c r="G43" s="71"/>
      <c r="H43" s="71"/>
      <c r="I43" s="72"/>
      <c r="J43" s="36" t="s">
        <v>68</v>
      </c>
      <c r="K43" s="37"/>
      <c r="L43" s="37"/>
      <c r="M43" s="37"/>
      <c r="N43" s="37"/>
      <c r="O43" s="37"/>
      <c r="P43" s="38"/>
      <c r="Q43" s="12">
        <v>74</v>
      </c>
      <c r="R43" s="35">
        <f>'[12]40(갑)'!L21+'[12]40(갑)'!L22</f>
        <v>0</v>
      </c>
      <c r="S43" s="35"/>
      <c r="T43" s="35"/>
      <c r="U43" s="35"/>
      <c r="V43" s="35">
        <f>'[12]40(갑)'!X21+'[12]40(갑)'!X22</f>
        <v>0</v>
      </c>
      <c r="W43" s="35"/>
      <c r="X43" s="35"/>
      <c r="Y43" s="35"/>
      <c r="Z43" s="74">
        <f>R43-V43</f>
        <v>0</v>
      </c>
      <c r="AA43" s="74"/>
      <c r="AB43" s="74"/>
      <c r="AC43" s="75"/>
    </row>
    <row r="44" spans="2:29" ht="36" customHeight="1" x14ac:dyDescent="0.15">
      <c r="B44" s="101" t="s">
        <v>69</v>
      </c>
      <c r="C44" s="102"/>
      <c r="D44" s="103"/>
      <c r="E44" s="8">
        <v>123</v>
      </c>
      <c r="F44" s="85" t="s">
        <v>21</v>
      </c>
      <c r="G44" s="86"/>
      <c r="H44" s="86"/>
      <c r="I44" s="87"/>
      <c r="J44" s="88" t="s">
        <v>70</v>
      </c>
      <c r="K44" s="89"/>
      <c r="L44" s="89"/>
      <c r="M44" s="89"/>
      <c r="N44" s="89"/>
      <c r="O44" s="89"/>
      <c r="P44" s="90"/>
      <c r="Q44" s="9">
        <v>76</v>
      </c>
      <c r="R44" s="91"/>
      <c r="S44" s="91"/>
      <c r="T44" s="91"/>
      <c r="U44" s="91"/>
      <c r="V44" s="91"/>
      <c r="W44" s="91"/>
      <c r="X44" s="91"/>
      <c r="Y44" s="91"/>
      <c r="Z44" s="98">
        <f>'[13]26(갑)'!$X$21</f>
        <v>0</v>
      </c>
      <c r="AA44" s="98"/>
      <c r="AB44" s="98"/>
      <c r="AC44" s="99"/>
    </row>
    <row r="46" spans="2:29" ht="30" customHeight="1" x14ac:dyDescent="0.15">
      <c r="B46" s="92" t="s">
        <v>22</v>
      </c>
      <c r="C46" s="93"/>
      <c r="D46" s="93"/>
      <c r="E46" s="94" t="s">
        <v>71</v>
      </c>
      <c r="F46" s="94"/>
      <c r="G46" s="94"/>
      <c r="H46" s="94"/>
      <c r="I46" s="94"/>
      <c r="J46" s="94"/>
      <c r="K46" s="94"/>
      <c r="L46" s="10">
        <v>97</v>
      </c>
      <c r="M46" s="95">
        <f>'[14]55'!$H$45</f>
        <v>0</v>
      </c>
      <c r="N46" s="96"/>
      <c r="O46" s="96"/>
      <c r="P46" s="96"/>
      <c r="Q46" s="96"/>
      <c r="R46" s="94" t="s">
        <v>72</v>
      </c>
      <c r="S46" s="94"/>
      <c r="T46" s="94"/>
      <c r="U46" s="94"/>
      <c r="V46" s="94"/>
      <c r="W46" s="94"/>
      <c r="X46" s="94"/>
      <c r="Y46" s="10">
        <v>98</v>
      </c>
      <c r="Z46" s="96">
        <f>'[15]3의3(4)'!$J$26+'[15]3의3(4)'!$J$34+'[15]3의3(4)'!$J$37</f>
        <v>0</v>
      </c>
      <c r="AA46" s="96"/>
      <c r="AB46" s="96"/>
      <c r="AC46" s="97"/>
    </row>
    <row r="47" spans="2:29" x14ac:dyDescent="0.15">
      <c r="AC47" s="5" t="s">
        <v>23</v>
      </c>
    </row>
  </sheetData>
  <mergeCells count="158">
    <mergeCell ref="Z34:AC34"/>
    <mergeCell ref="B46:D46"/>
    <mergeCell ref="E46:K46"/>
    <mergeCell ref="M46:Q46"/>
    <mergeCell ref="R46:X46"/>
    <mergeCell ref="Z46:AC46"/>
    <mergeCell ref="Z42:AC42"/>
    <mergeCell ref="V39:Y39"/>
    <mergeCell ref="Z39:AC39"/>
    <mergeCell ref="Z40:AC40"/>
    <mergeCell ref="Z44:AC44"/>
    <mergeCell ref="V43:Y43"/>
    <mergeCell ref="C43:I43"/>
    <mergeCell ref="J43:P43"/>
    <mergeCell ref="R43:U43"/>
    <mergeCell ref="Z37:AC37"/>
    <mergeCell ref="V38:Y38"/>
    <mergeCell ref="Z38:AC38"/>
    <mergeCell ref="V44:Y44"/>
    <mergeCell ref="V37:Y37"/>
    <mergeCell ref="Z43:AC43"/>
    <mergeCell ref="V42:Y42"/>
    <mergeCell ref="V40:Y40"/>
    <mergeCell ref="B44:D44"/>
    <mergeCell ref="F44:I44"/>
    <mergeCell ref="J44:P44"/>
    <mergeCell ref="R44:U44"/>
    <mergeCell ref="E37:I37"/>
    <mergeCell ref="J37:P37"/>
    <mergeCell ref="R37:U37"/>
    <mergeCell ref="E38:I38"/>
    <mergeCell ref="J38:P38"/>
    <mergeCell ref="B33:C37"/>
    <mergeCell ref="J33:P33"/>
    <mergeCell ref="R38:U38"/>
    <mergeCell ref="E40:I40"/>
    <mergeCell ref="J40:P40"/>
    <mergeCell ref="R40:U40"/>
    <mergeCell ref="R34:U34"/>
    <mergeCell ref="E41:I41"/>
    <mergeCell ref="J41:P41"/>
    <mergeCell ref="R41:U41"/>
    <mergeCell ref="B32:C32"/>
    <mergeCell ref="E32:I32"/>
    <mergeCell ref="J32:P32"/>
    <mergeCell ref="R32:U32"/>
    <mergeCell ref="R31:U31"/>
    <mergeCell ref="R36:U36"/>
    <mergeCell ref="E33:I33"/>
    <mergeCell ref="E36:I36"/>
    <mergeCell ref="J36:P36"/>
    <mergeCell ref="J35:P35"/>
    <mergeCell ref="R35:U35"/>
    <mergeCell ref="R33:U33"/>
    <mergeCell ref="B27:C31"/>
    <mergeCell ref="E27:I27"/>
    <mergeCell ref="J27:P27"/>
    <mergeCell ref="R27:U27"/>
    <mergeCell ref="J30:P30"/>
    <mergeCell ref="R30:U30"/>
    <mergeCell ref="E34:I34"/>
    <mergeCell ref="J34:P34"/>
    <mergeCell ref="Z36:AC36"/>
    <mergeCell ref="E35:I35"/>
    <mergeCell ref="Z28:AC28"/>
    <mergeCell ref="Z29:AC29"/>
    <mergeCell ref="E29:I29"/>
    <mergeCell ref="J29:P29"/>
    <mergeCell ref="R29:U29"/>
    <mergeCell ref="V29:Y29"/>
    <mergeCell ref="R28:U28"/>
    <mergeCell ref="V35:Y35"/>
    <mergeCell ref="Z35:AC35"/>
    <mergeCell ref="Z31:AC31"/>
    <mergeCell ref="V33:Y33"/>
    <mergeCell ref="Z33:AC33"/>
    <mergeCell ref="V31:Y31"/>
    <mergeCell ref="V32:Y32"/>
    <mergeCell ref="Z32:AC32"/>
    <mergeCell ref="E31:I31"/>
    <mergeCell ref="J31:P31"/>
    <mergeCell ref="J28:P28"/>
    <mergeCell ref="Z30:AC30"/>
    <mergeCell ref="E30:I30"/>
    <mergeCell ref="V36:Y36"/>
    <mergeCell ref="V34:Y34"/>
    <mergeCell ref="V22:Y22"/>
    <mergeCell ref="V30:Y30"/>
    <mergeCell ref="Z22:AC22"/>
    <mergeCell ref="E23:I23"/>
    <mergeCell ref="J23:P23"/>
    <mergeCell ref="R23:U23"/>
    <mergeCell ref="V23:Y23"/>
    <mergeCell ref="Z23:AC23"/>
    <mergeCell ref="V27:Y27"/>
    <mergeCell ref="Z27:AC27"/>
    <mergeCell ref="E28:I28"/>
    <mergeCell ref="V24:Y24"/>
    <mergeCell ref="Z24:AC24"/>
    <mergeCell ref="E25:I25"/>
    <mergeCell ref="J25:P25"/>
    <mergeCell ref="R25:U25"/>
    <mergeCell ref="V25:Y25"/>
    <mergeCell ref="Z25:AC25"/>
    <mergeCell ref="V28:Y28"/>
    <mergeCell ref="V26:Y26"/>
    <mergeCell ref="Z26:AC26"/>
    <mergeCell ref="B22:C26"/>
    <mergeCell ref="E22:I22"/>
    <mergeCell ref="J22:P22"/>
    <mergeCell ref="R22:U22"/>
    <mergeCell ref="E24:I24"/>
    <mergeCell ref="J24:P24"/>
    <mergeCell ref="R24:U24"/>
    <mergeCell ref="E26:I26"/>
    <mergeCell ref="J26:P26"/>
    <mergeCell ref="R26:U26"/>
    <mergeCell ref="Z21:AC21"/>
    <mergeCell ref="B18:C19"/>
    <mergeCell ref="B5:AC5"/>
    <mergeCell ref="C7:K7"/>
    <mergeCell ref="C8:K8"/>
    <mergeCell ref="C9:K9"/>
    <mergeCell ref="C10:K10"/>
    <mergeCell ref="L8:T8"/>
    <mergeCell ref="U8:AC8"/>
    <mergeCell ref="L9:T9"/>
    <mergeCell ref="U9:AC9"/>
    <mergeCell ref="L7:T7"/>
    <mergeCell ref="U7:AC7"/>
    <mergeCell ref="L10:T10"/>
    <mergeCell ref="U10:AC10"/>
    <mergeCell ref="D18:G19"/>
    <mergeCell ref="U18:X18"/>
    <mergeCell ref="V41:Y41"/>
    <mergeCell ref="Z41:AC41"/>
    <mergeCell ref="U11:AC11"/>
    <mergeCell ref="B38:C42"/>
    <mergeCell ref="E42:I42"/>
    <mergeCell ref="J42:P42"/>
    <mergeCell ref="R42:U42"/>
    <mergeCell ref="E39:I39"/>
    <mergeCell ref="J39:P39"/>
    <mergeCell ref="R39:U39"/>
    <mergeCell ref="H18:T19"/>
    <mergeCell ref="Y18:AC18"/>
    <mergeCell ref="B15:AC15"/>
    <mergeCell ref="C11:K11"/>
    <mergeCell ref="L11:T11"/>
    <mergeCell ref="C12:K12"/>
    <mergeCell ref="L12:T12"/>
    <mergeCell ref="U12:AC12"/>
    <mergeCell ref="U19:X19"/>
    <mergeCell ref="Y19:AC19"/>
    <mergeCell ref="B21:I21"/>
    <mergeCell ref="J21:P21"/>
    <mergeCell ref="R21:U21"/>
    <mergeCell ref="V21:Y21"/>
  </mergeCells>
  <phoneticPr fontId="1" type="noConversion"/>
  <hyperlinks>
    <hyperlink ref="C7" r:id="rId1" display="표준손익계산서(일반법인용)"/>
    <hyperlink ref="C7:I7" r:id="rId2" tooltip="법인세법시행규칙 별지 제3호의3(4)" display="이익잉여금처분계산서"/>
    <hyperlink ref="L7" r:id="rId3" display="표준손익계산서(일반법인용)"/>
    <hyperlink ref="L7:R7" r:id="rId4" tooltip="법인세법시행규칙 별지 제40호(갑)" display="외화자산 평가조정명세서(갑)"/>
    <hyperlink ref="U7" r:id="rId5" display="표준손익계산서(일반법인용)"/>
    <hyperlink ref="U7:AA7" r:id="rId6" tooltip="법인세법시행규칙 별지 제40호(을)" display="외화자산 평가조정명세서(을)"/>
    <hyperlink ref="C8" r:id="rId7" display="표준손익계산서(일반법인용)"/>
    <hyperlink ref="C8:I8" r:id="rId8" tooltip="법인세법시행규칙 별지 제23호(갑)" display="접대비조정명세서(갑)"/>
    <hyperlink ref="L8" r:id="rId9" display="표준손익계산서(일반법인용)"/>
    <hyperlink ref="L8:R8" r:id="rId10" tooltip="법인세법시행규칙 별지 제23호(을)" display="접대비조정명세서(을)"/>
    <hyperlink ref="C9:I9" r:id="rId11" tooltip="법인세법시행규칙 별지 제32호" display="퇴직급여충당금조정명세서"/>
    <hyperlink ref="L9:R9" r:id="rId12" tooltip="법인세법시행규칙 별지 제33호" display="퇴직보험료 등 조정명세서"/>
    <hyperlink ref="U8" r:id="rId13" display="표준손익계산서(일반법인용)"/>
    <hyperlink ref="U8:AA8" r:id="rId14" tooltip="법인세법시행규칙 별지 제34호" display="대손충당금 등 조정명세서"/>
    <hyperlink ref="C10" r:id="rId15" display="표준손익계산서(일반법인용)"/>
    <hyperlink ref="C10:I10" r:id="rId16" tooltip="법인세법시행규칙 별지 제44호" display="자산교환양도차익 조정명세서"/>
    <hyperlink ref="L10:R10" r:id="rId17" tooltip="법인세법시행규칙 별지 제55호" display="소득자료명세서"/>
    <hyperlink ref="U10:AA10" r:id="rId18" tooltip="법인세법시행규칙 별지 제42호" display="합병평가차익 등 조정명세서"/>
    <hyperlink ref="C7:K7" r:id="rId19" tooltip="법인세법시행규칙 별지 제3호의3(4)" display="이익잉여금처분계산서"/>
    <hyperlink ref="L7:S7" r:id="rId20" tooltip="법인세법시행규칙 별지 제40호(갑)" display="외화자산 평가조정명세서(갑)"/>
    <hyperlink ref="U7:AB7" r:id="rId21" tooltip="법인세법시행규칙 별지 제40호(을)" display="외화자산 평가조정명세서(을)"/>
    <hyperlink ref="C8:K8" r:id="rId22" tooltip="법인세법시행규칙 별지 제23호(갑)" display="접대비조정명세서(갑)"/>
    <hyperlink ref="L8:S8" r:id="rId23" tooltip="법인세법시행규칙 별지 제23호(을)" display="접대비조정명세서(을)"/>
    <hyperlink ref="U8:AB8" r:id="rId24" tooltip="법인세법시행규칙 별지 제34호" display="대손충당금 등 조정명세서"/>
    <hyperlink ref="C9:K9" r:id="rId25" tooltip="법인세법시행규칙 별지 제32호" display="퇴직급여충당금조정명세서"/>
    <hyperlink ref="L9:S9" r:id="rId26" tooltip="법인세법시행규칙 별지 제33호" display="퇴직보험료 등 조정명세서"/>
    <hyperlink ref="U9:AC9" r:id="rId27" tooltip="법인세법시행규칙 별지 제15호" display="소득금액조정합계표"/>
    <hyperlink ref="C10:K10" r:id="rId28" tooltip="법인세법시행규칙 별지 제44호" display="자산교환양도차익 조정명세서"/>
    <hyperlink ref="L10:T10" r:id="rId29" tooltip="법인세법시행규칙 별지 제55호" display="소득자료명세서"/>
    <hyperlink ref="U10:AC10" r:id="rId30" tooltip="법인세법시행규칙 별지 제42호" display="합병과세특례신청서"/>
    <hyperlink ref="C11:I11" r:id="rId31" tooltip="법인세법시행규칙 별지 제43호" display="물적분할명세서"/>
    <hyperlink ref="C11:K11" r:id="rId32" tooltip="법인세법시행규칙 별지 제43호" display="분할과세특례신청서"/>
    <hyperlink ref="L11:R11" r:id="rId33" tooltip="법인세법시행규칙 별지 제55호" display="소득자료명세서"/>
    <hyperlink ref="L11:T11" r:id="rId34" tooltip="법인세법시행규칙 별지 제27호(갑)" display="고유목적사업준비금 조정명세서(갑)"/>
    <hyperlink ref="U11:AA11" r:id="rId35" tooltip="법인세법시행규칙 별지 제55호" display="소득자료명세서"/>
    <hyperlink ref="U11:AC11" r:id="rId36" tooltip="법인세법시행규칙 별지 제21호" display="기부금조정명세서"/>
    <hyperlink ref="C12:J12" r:id="rId37" display="표준손익계산서(일반법인용)"/>
    <hyperlink ref="C12:K12" r:id="rId38" tooltip="법인세법시행규칙 별지 제22호" display="기부금명세서"/>
    <hyperlink ref="L12:S12" r:id="rId39" display="표준손익계산서(일반법인용)"/>
    <hyperlink ref="L12:T12" r:id="rId40" tooltip="법인세법시행규칙 별지 제26호(갑)" display="업무무관부동산 등 이자조정명세서(갑)"/>
    <hyperlink ref="L9:T9" r:id="rId41" tooltip="법인세법시행규칙 별지 제33호" display="퇴직연금부담금 조정명세서"/>
    <hyperlink ref="L7:T7" r:id="rId42" tooltip="법인세법시행규칙 별지 제40호(갑)" display="외화자산 평가조정명세서(갑)"/>
    <hyperlink ref="L8:T8" r:id="rId43" tooltip="법인세법시행규칙 별지 제23호(을)" display="접대비조정명세서(을)"/>
    <hyperlink ref="U7:AC7" r:id="rId44" tooltip="법인세법시행규칙 별지 제40호(을)" display="외화자산 평가조정명세서(을)"/>
    <hyperlink ref="U8:AC8" r:id="rId45" tooltip="법인세법시행규칙 별지 제34호" display="대손충당금 등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6" orientation="portrait" blackAndWhite="1" r:id="rId46"/>
  <headerFooter alignWithMargins="0"/>
  <drawing r:id="rId47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47(갑)</vt:lpstr>
      <vt:lpstr>'47(갑)'!Print_Area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2009-07-28T05:00:59Z</cp:lastPrinted>
  <dcterms:created xsi:type="dcterms:W3CDTF">2006-07-21T07:00:55Z</dcterms:created>
  <dcterms:modified xsi:type="dcterms:W3CDTF">2024-03-18T06:26:58Z</dcterms:modified>
</cp:coreProperties>
</file>