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45" sheetId="1" r:id="rId1"/>
  </sheets>
  <externalReferences>
    <externalReference r:id="rId2"/>
  </externalReferences>
  <definedNames>
    <definedName name="_xlnm.Print_Area" localSheetId="0">'45'!$B$14:$AF$37</definedName>
  </definedNames>
  <calcPr calcId="162913"/>
</workbook>
</file>

<file path=xl/calcChain.xml><?xml version="1.0" encoding="utf-8"?>
<calcChain xmlns="http://schemas.openxmlformats.org/spreadsheetml/2006/main">
  <c r="Z17" i="1" l="1"/>
  <c r="AC15" i="1"/>
  <c r="E15" i="1"/>
  <c r="U27" i="1" l="1"/>
  <c r="Y27" i="1" s="1"/>
  <c r="U28" i="1"/>
  <c r="Y28" i="1" s="1"/>
  <c r="U29" i="1"/>
  <c r="Y29" i="1"/>
  <c r="U30" i="1"/>
  <c r="U36" i="1" s="1"/>
  <c r="Y30" i="1"/>
  <c r="U31" i="1"/>
  <c r="Y31" i="1" s="1"/>
  <c r="U32" i="1"/>
  <c r="Y32" i="1"/>
  <c r="U33" i="1"/>
  <c r="Y33" i="1"/>
  <c r="U34" i="1"/>
  <c r="Y34" i="1"/>
  <c r="U35" i="1"/>
  <c r="Y35" i="1" s="1"/>
  <c r="Q36" i="1"/>
  <c r="M36" i="1"/>
  <c r="I36" i="1"/>
  <c r="E36" i="1"/>
  <c r="U22" i="1"/>
  <c r="H22" i="1"/>
  <c r="U23" i="1"/>
  <c r="H23" i="1"/>
  <c r="X23" i="1"/>
  <c r="R24" i="1"/>
  <c r="O24" i="1"/>
  <c r="E24" i="1"/>
  <c r="B24" i="1"/>
  <c r="U24" i="1" l="1"/>
  <c r="Y36" i="1"/>
  <c r="X22" i="1"/>
  <c r="X24" i="1" s="1"/>
  <c r="AD22" i="1" s="1"/>
  <c r="AD24" i="1" s="1"/>
  <c r="H24" i="1"/>
</calcChain>
</file>

<file path=xl/comments1.xml><?xml version="1.0" encoding="utf-8"?>
<comments xmlns="http://schemas.openxmlformats.org/spreadsheetml/2006/main">
  <authors>
    <author>이병진</author>
  </authors>
  <commentList>
    <comment ref="I15" authorId="0" shapeId="0">
      <text>
        <r>
          <rPr>
            <sz val="9"/>
            <color indexed="81"/>
            <rFont val="굴림"/>
            <family val="3"/>
            <charset val="129"/>
          </rPr>
          <t>1. ⑨란의 새로운 선박의 취득에 소요되는 양도차익의 계산은 종전선박의 양도차익을 한도로 한 새로운 선박취득가액에서 종전 선박장부가액을 차감한 잔액으로 합니다.
2. &lt;19&gt;란의 미사용분 익금산입액 조정은 사용계획서 제출에 의한 손금산입액 중 기한 내 미사용, 해산 등에 의한 익금산입액을 계산합니다.
3. ⑭손금산입기준액란에는 당초 손금산입연도의 ⑩용인한도액을 기입하고, ⑮손금산입액란은 당초 손금산입연도의 ⑪회사계상액을 기입하되 한도초과액을 제외합니다.
4. &lt;16&gt;계획서 제출금액은 당초 손금산입연도의 ⑨새로운 선박취득에 소요되는 양도차익의 계산에 포함된 취득 또는 취득할 가액(⑦란의 금액)을 기입합니다.
5. ⑫한도초과액은 손금불산입하고 &lt;19&gt;익금산입액은 익금산입합니다.</t>
        </r>
      </text>
    </comment>
  </commentList>
</comments>
</file>

<file path=xl/sharedStrings.xml><?xml version="1.0" encoding="utf-8"?>
<sst xmlns="http://schemas.openxmlformats.org/spreadsheetml/2006/main" count="39" uniqueCount="39">
  <si>
    <t xml:space="preserve">  1. 국제선박양도차익의 손금산입액 조정</t>
    <phoneticPr fontId="2" type="noConversion"/>
  </si>
  <si>
    <t>종전선박양도차익계산</t>
    <phoneticPr fontId="2" type="noConversion"/>
  </si>
  <si>
    <t>취득한 또는 취득할 선박가액</t>
    <phoneticPr fontId="2" type="noConversion"/>
  </si>
  <si>
    <t>⑨새로
운선박
취득에
소요되
는양도
차익
[③≥⑧-②]</t>
    <phoneticPr fontId="2" type="noConversion"/>
  </si>
  <si>
    <t>손금산입액조정</t>
    <phoneticPr fontId="2" type="noConversion"/>
  </si>
  <si>
    <t>①
양도
가액</t>
    <phoneticPr fontId="2" type="noConversion"/>
  </si>
  <si>
    <t>②
장부
가액</t>
    <phoneticPr fontId="2" type="noConversion"/>
  </si>
  <si>
    <t>④
등록
일자</t>
    <phoneticPr fontId="2" type="noConversion"/>
  </si>
  <si>
    <t>⑤
등록
번호</t>
    <phoneticPr fontId="2" type="noConversion"/>
  </si>
  <si>
    <t>⑥
취득
가액</t>
    <phoneticPr fontId="2" type="noConversion"/>
  </si>
  <si>
    <t>⑦
취득할
가액</t>
    <phoneticPr fontId="2" type="noConversion"/>
  </si>
  <si>
    <t>⑧
계
[⑥+⑦]</t>
    <phoneticPr fontId="2" type="noConversion"/>
  </si>
  <si>
    <t>⑪회사
계상액</t>
    <phoneticPr fontId="2" type="noConversion"/>
  </si>
  <si>
    <t>⑫한도
초과액
[⑪-⑩]</t>
    <phoneticPr fontId="2" type="noConversion"/>
  </si>
  <si>
    <t xml:space="preserve">  2. 미사용분 익금산입액 조정</t>
    <phoneticPr fontId="2" type="noConversion"/>
  </si>
  <si>
    <t>⑬손금
산입연도</t>
    <phoneticPr fontId="2" type="noConversion"/>
  </si>
  <si>
    <t>⑭손금산입
기준금액</t>
    <phoneticPr fontId="2" type="noConversion"/>
  </si>
  <si>
    <t>⑮손금
산입액</t>
    <phoneticPr fontId="2" type="noConversion"/>
  </si>
  <si>
    <t>16.계획서
제출금액</t>
    <phoneticPr fontId="2" type="noConversion"/>
  </si>
  <si>
    <t>17.
사용액</t>
    <phoneticPr fontId="2" type="noConversion"/>
  </si>
  <si>
    <t>18.미사용액
[16-17]</t>
    <phoneticPr fontId="2" type="noConversion"/>
  </si>
  <si>
    <t>19.익금
산입액
[⑮×18/14]</t>
    <phoneticPr fontId="2" type="noConversion"/>
  </si>
  <si>
    <t>비고</t>
    <phoneticPr fontId="2" type="noConversion"/>
  </si>
  <si>
    <t>계</t>
    <phoneticPr fontId="2" type="noConversion"/>
  </si>
  <si>
    <t>210㎜×297㎜</t>
    <phoneticPr fontId="2" type="noConversion"/>
  </si>
  <si>
    <t>(앞   쪽)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</si>
  <si>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</si>
  <si>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</si>
  <si>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</si>
  <si>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</si>
  <si>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</si>
  <si>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</si>
  <si>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③양도차익
[①-②]</t>
    <phoneticPr fontId="2" type="noConversion"/>
  </si>
  <si>
    <t>⑩용인
한도액[⑨
×80/100]</t>
    <phoneticPr fontId="2" type="noConversion"/>
  </si>
  <si>
    <t>※ 관련서식</t>
    <phoneticPr fontId="2" type="noConversion"/>
  </si>
  <si>
    <t>공제감면 추가납부세액합계표(을)</t>
    <phoneticPr fontId="2" type="noConversion"/>
  </si>
  <si>
    <t>• 결산조정에 의하여 손금에 산입한 국제선박양도차익 값을 47호(을)서식 항목 122. ⑥결산조정액 란에 옮겨 적습니다.</t>
    <phoneticPr fontId="2" type="noConversion"/>
  </si>
  <si>
    <t>국제선박양도차익의
손금산입조정명세서</t>
    <phoneticPr fontId="2" type="noConversion"/>
  </si>
  <si>
    <r>
      <t xml:space="preserve">[별지 제45호 서식] </t>
    </r>
    <r>
      <rPr>
        <sz val="9"/>
        <rFont val="굴림"/>
        <family val="3"/>
        <charset val="129"/>
      </rPr>
      <t>(2019.3.20.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</si>
</sst>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5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6" xfId="0" applyFont="1" applyFill="1" applyBorder="1">
      <alignment vertical="center"/>
    </xf>
    <xf numFmtId="0" fontId="0" fillId="0" borderId="0" xfId="0" applyFont="1">
      <alignment vertical="center"/>
    </xf>
    <xf numFmtId="176" fontId="7" fillId="4" borderId="2" xfId="1" applyFont="1" applyFill="1" applyBorder="1">
      <alignment horizontal="right" vertical="center" shrinkToFit="1"/>
    </xf>
    <xf numFmtId="0" fontId="7" fillId="0" borderId="2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9" xfId="1" applyFont="1" applyFill="1" applyBorder="1">
      <alignment horizontal="right" vertical="center" shrinkToFit="1"/>
    </xf>
    <xf numFmtId="176" fontId="7" fillId="4" borderId="10" xfId="1" applyFont="1" applyFill="1" applyBorder="1">
      <alignment horizontal="right" vertical="center" shrinkToFit="1"/>
    </xf>
    <xf numFmtId="176" fontId="7" fillId="4" borderId="11" xfId="1" applyFont="1" applyFill="1" applyBorder="1">
      <alignment horizontal="right" vertical="center" shrinkToFit="1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7" xfId="1" applyFont="1" applyFill="1" applyBorder="1">
      <alignment horizontal="right" vertical="center" shrinkToFit="1"/>
    </xf>
    <xf numFmtId="176" fontId="7" fillId="4" borderId="17" xfId="1" applyFont="1" applyFill="1" applyBorder="1">
      <alignment horizontal="right" vertical="center" shrinkToFit="1"/>
    </xf>
    <xf numFmtId="176" fontId="7" fillId="4" borderId="4" xfId="1" applyFont="1" applyFill="1" applyBorder="1">
      <alignment horizontal="right" vertical="center" shrinkToFit="1"/>
    </xf>
    <xf numFmtId="0" fontId="6" fillId="0" borderId="1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7" xfId="1" applyNumberFormat="1" applyFont="1" applyFill="1" applyBorder="1" applyAlignment="1">
      <alignment horizontal="center" vertical="center"/>
    </xf>
    <xf numFmtId="176" fontId="7" fillId="0" borderId="21" xfId="1" applyFont="1" applyFill="1" applyBorder="1">
      <alignment horizontal="right" vertical="center" shrinkToFit="1"/>
    </xf>
    <xf numFmtId="176" fontId="7" fillId="0" borderId="22" xfId="1" applyFont="1" applyFill="1" applyBorder="1">
      <alignment horizontal="right" vertical="center" shrinkToFit="1"/>
    </xf>
    <xf numFmtId="176" fontId="7" fillId="0" borderId="18" xfId="1" applyFont="1" applyFill="1" applyBorder="1">
      <alignment horizontal="right" vertical="center" shrinkToFit="1"/>
    </xf>
    <xf numFmtId="176" fontId="7" fillId="4" borderId="18" xfId="1" applyFont="1" applyFill="1" applyBorder="1">
      <alignment horizontal="right" vertical="center" shrinkToFit="1"/>
    </xf>
    <xf numFmtId="0" fontId="6" fillId="0" borderId="8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76" fontId="7" fillId="4" borderId="8" xfId="1" applyFont="1" applyFill="1" applyBorder="1">
      <alignment horizontal="right" vertical="center" shrinkToFit="1"/>
    </xf>
    <xf numFmtId="0" fontId="5" fillId="3" borderId="0" xfId="3" applyFill="1" applyBorder="1" applyAlignment="1" applyProtection="1">
      <alignment vertical="center"/>
    </xf>
    <xf numFmtId="0" fontId="6" fillId="6" borderId="38" xfId="0" applyFont="1" applyFill="1" applyBorder="1" applyAlignment="1">
      <alignment horizontal="left" vertical="center" indent="1"/>
    </xf>
    <xf numFmtId="0" fontId="6" fillId="6" borderId="39" xfId="0" applyFont="1" applyFill="1" applyBorder="1" applyAlignment="1">
      <alignment horizontal="left" vertical="center" indent="1"/>
    </xf>
    <xf numFmtId="0" fontId="6" fillId="6" borderId="40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" fillId="5" borderId="2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10" fillId="0" borderId="35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left" vertical="center" wrapText="1" indent="1"/>
    </xf>
    <xf numFmtId="0" fontId="10" fillId="0" borderId="37" xfId="0" applyFont="1" applyBorder="1" applyAlignment="1">
      <alignment horizontal="left" vertical="center" wrapText="1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2)&#44277;&#51228;&#44048;&#47732;&#49464;&#50529;%20&#48143;%20&#52628;&#44032;&#45225;&#48512;&#49464;&#50529;&#54633;&#44228;&#54364;(&#51012;)(8&#54840;&#51012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F37"/>
  <sheetViews>
    <sheetView showGridLines="0" showZeros="0" tabSelected="1" workbookViewId="0">
      <selection activeCell="B14" sqref="B14"/>
    </sheetView>
  </sheetViews>
  <sheetFormatPr defaultRowHeight="11.25" x14ac:dyDescent="0.15"/>
  <cols>
    <col min="1" max="1" width="2.83203125" customWidth="1"/>
    <col min="2" max="32" width="4" customWidth="1"/>
  </cols>
  <sheetData>
    <row r="1" spans="2:32" s="1" customFormat="1" x14ac:dyDescent="0.15"/>
    <row r="2" spans="2:32" s="1" customFormat="1" x14ac:dyDescent="0.15"/>
    <row r="3" spans="2:32" s="1" customFormat="1" x14ac:dyDescent="0.15"/>
    <row r="4" spans="2:32" s="1" customFormat="1" x14ac:dyDescent="0.15"/>
    <row r="5" spans="2:32" s="12" customFormat="1" ht="20.100000000000001" customHeight="1" x14ac:dyDescent="0.15">
      <c r="B5" s="62" t="s">
        <v>34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4"/>
    </row>
    <row r="6" spans="2:32" s="12" customFormat="1" ht="8.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6"/>
    </row>
    <row r="7" spans="2:32" s="12" customFormat="1" ht="13.5" x14ac:dyDescent="0.15">
      <c r="B7" s="14"/>
      <c r="C7" s="61" t="s">
        <v>35</v>
      </c>
      <c r="D7" s="61"/>
      <c r="E7" s="61"/>
      <c r="F7" s="61"/>
      <c r="G7" s="61"/>
      <c r="H7" s="61"/>
      <c r="I7" s="61"/>
      <c r="J7" s="61"/>
      <c r="K7" s="61"/>
      <c r="L7" s="15"/>
      <c r="M7" s="61"/>
      <c r="N7" s="61"/>
      <c r="O7" s="61"/>
      <c r="P7" s="61"/>
      <c r="Q7" s="61"/>
      <c r="R7" s="61"/>
      <c r="S7" s="61"/>
      <c r="T7" s="61"/>
      <c r="U7" s="61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6"/>
    </row>
    <row r="8" spans="2:32" s="12" customFormat="1" ht="13.5" hidden="1" x14ac:dyDescent="0.15">
      <c r="B8" s="14"/>
      <c r="C8" s="65"/>
      <c r="D8" s="65"/>
      <c r="E8" s="65"/>
      <c r="F8" s="65"/>
      <c r="G8" s="65"/>
      <c r="H8" s="65"/>
      <c r="I8" s="65"/>
      <c r="J8" s="65"/>
      <c r="K8" s="65"/>
      <c r="L8" s="15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6"/>
    </row>
    <row r="9" spans="2:32" s="12" customFormat="1" ht="13.5" hidden="1" x14ac:dyDescent="0.15">
      <c r="B9" s="14"/>
      <c r="C9" s="65"/>
      <c r="D9" s="65"/>
      <c r="E9" s="65"/>
      <c r="F9" s="65"/>
      <c r="G9" s="65"/>
      <c r="H9" s="65"/>
      <c r="I9" s="65"/>
      <c r="J9" s="65"/>
      <c r="K9" s="65"/>
      <c r="L9" s="15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6"/>
    </row>
    <row r="10" spans="2:32" s="12" customFormat="1" ht="13.5" hidden="1" x14ac:dyDescent="0.15">
      <c r="B10" s="14"/>
      <c r="C10" s="65"/>
      <c r="D10" s="65"/>
      <c r="E10" s="65"/>
      <c r="F10" s="65"/>
      <c r="G10" s="65"/>
      <c r="H10" s="65"/>
      <c r="I10" s="65"/>
      <c r="J10" s="65"/>
      <c r="K10" s="65"/>
      <c r="L10" s="15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6"/>
    </row>
    <row r="11" spans="2:32" s="12" customFormat="1" ht="8.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6"/>
    </row>
    <row r="12" spans="2:32" s="12" customFormat="1" ht="30" customHeight="1" x14ac:dyDescent="0.15">
      <c r="B12" s="82" t="s">
        <v>36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4"/>
    </row>
    <row r="14" spans="2:32" x14ac:dyDescent="0.15">
      <c r="B14" s="17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2" t="s">
        <v>25</v>
      </c>
    </row>
    <row r="15" spans="2:32" ht="39.950000000000003" customHeight="1" x14ac:dyDescent="0.15">
      <c r="B15" s="73" t="s">
        <v>26</v>
      </c>
      <c r="C15" s="74"/>
      <c r="D15" s="74"/>
      <c r="E15" s="75" t="str">
        <f>TEXT([1]기본정보!$F$15,"yyyy.mm.dd.")&amp;"                ~                "&amp;TEXT([1]기본정보!$F$16,"yyyy.mm.dd.")</f>
        <v>2023.01.01.                ~                2023.12.31.</v>
      </c>
      <c r="F15" s="76"/>
      <c r="G15" s="76"/>
      <c r="H15" s="77"/>
      <c r="I15" s="78" t="s">
        <v>37</v>
      </c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80"/>
      <c r="Z15" s="81" t="s">
        <v>27</v>
      </c>
      <c r="AA15" s="81"/>
      <c r="AB15" s="81"/>
      <c r="AC15" s="66" t="str">
        <f>[1]기본정보!$F$6</f>
        <v>조세통람</v>
      </c>
      <c r="AD15" s="66"/>
      <c r="AE15" s="66"/>
      <c r="AF15" s="67"/>
    </row>
    <row r="16" spans="2:32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5"/>
    </row>
    <row r="17" spans="2:32" ht="24.95" customHeight="1" x14ac:dyDescent="0.15">
      <c r="B17" s="3"/>
      <c r="C17" s="68" t="s">
        <v>28</v>
      </c>
      <c r="D17" s="30"/>
      <c r="E17" s="6"/>
      <c r="F17" s="7"/>
      <c r="G17" s="8" t="s">
        <v>29</v>
      </c>
      <c r="H17" s="6"/>
      <c r="I17" s="6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9" t="s">
        <v>30</v>
      </c>
      <c r="V17" s="69"/>
      <c r="W17" s="69"/>
      <c r="X17" s="69"/>
      <c r="Y17" s="69"/>
      <c r="Z17" s="70">
        <f>[1]기본정보!$F$9</f>
        <v>2038111111</v>
      </c>
      <c r="AA17" s="71"/>
      <c r="AB17" s="71"/>
      <c r="AC17" s="71"/>
      <c r="AD17" s="71"/>
      <c r="AE17" s="72"/>
      <c r="AF17" s="5"/>
    </row>
    <row r="18" spans="2:32" x14ac:dyDescent="0.15">
      <c r="B18" s="3"/>
      <c r="C18" s="4" t="s">
        <v>31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1"/>
      <c r="AD18" s="4"/>
      <c r="AE18" s="4"/>
      <c r="AF18" s="5"/>
    </row>
    <row r="19" spans="2:32" ht="39.950000000000003" customHeight="1" x14ac:dyDescent="0.15">
      <c r="B19" s="36" t="s">
        <v>0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53"/>
    </row>
    <row r="20" spans="2:32" ht="39.950000000000003" customHeight="1" x14ac:dyDescent="0.15">
      <c r="B20" s="30" t="s">
        <v>1</v>
      </c>
      <c r="C20" s="31"/>
      <c r="D20" s="31"/>
      <c r="E20" s="31"/>
      <c r="F20" s="31"/>
      <c r="G20" s="31"/>
      <c r="H20" s="31"/>
      <c r="I20" s="31"/>
      <c r="J20" s="31"/>
      <c r="K20" s="31" t="s">
        <v>2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41" t="s">
        <v>3</v>
      </c>
      <c r="Y20" s="31"/>
      <c r="Z20" s="31"/>
      <c r="AA20" s="54" t="s">
        <v>4</v>
      </c>
      <c r="AB20" s="55"/>
      <c r="AC20" s="55"/>
      <c r="AD20" s="55"/>
      <c r="AE20" s="55"/>
      <c r="AF20" s="56"/>
    </row>
    <row r="21" spans="2:32" ht="39.950000000000003" customHeight="1" x14ac:dyDescent="0.15">
      <c r="B21" s="40" t="s">
        <v>5</v>
      </c>
      <c r="C21" s="31"/>
      <c r="D21" s="31"/>
      <c r="E21" s="41" t="s">
        <v>6</v>
      </c>
      <c r="F21" s="31"/>
      <c r="G21" s="31"/>
      <c r="H21" s="41" t="s">
        <v>32</v>
      </c>
      <c r="I21" s="31"/>
      <c r="J21" s="31"/>
      <c r="K21" s="41" t="s">
        <v>7</v>
      </c>
      <c r="L21" s="31"/>
      <c r="M21" s="41" t="s">
        <v>8</v>
      </c>
      <c r="N21" s="31"/>
      <c r="O21" s="41" t="s">
        <v>9</v>
      </c>
      <c r="P21" s="31"/>
      <c r="Q21" s="31"/>
      <c r="R21" s="41" t="s">
        <v>10</v>
      </c>
      <c r="S21" s="31"/>
      <c r="T21" s="31"/>
      <c r="U21" s="41" t="s">
        <v>11</v>
      </c>
      <c r="V21" s="31"/>
      <c r="W21" s="31"/>
      <c r="X21" s="31"/>
      <c r="Y21" s="31"/>
      <c r="Z21" s="31"/>
      <c r="AA21" s="57"/>
      <c r="AB21" s="58"/>
      <c r="AC21" s="58"/>
      <c r="AD21" s="58"/>
      <c r="AE21" s="58"/>
      <c r="AF21" s="59"/>
    </row>
    <row r="22" spans="2:32" ht="39.950000000000003" customHeight="1" x14ac:dyDescent="0.15">
      <c r="B22" s="51"/>
      <c r="C22" s="32"/>
      <c r="D22" s="32"/>
      <c r="E22" s="32"/>
      <c r="F22" s="32"/>
      <c r="G22" s="32"/>
      <c r="H22" s="18">
        <f>B22-E22</f>
        <v>0</v>
      </c>
      <c r="I22" s="18"/>
      <c r="J22" s="18"/>
      <c r="K22" s="19"/>
      <c r="L22" s="19"/>
      <c r="M22" s="19"/>
      <c r="N22" s="19"/>
      <c r="O22" s="32"/>
      <c r="P22" s="32"/>
      <c r="Q22" s="32"/>
      <c r="R22" s="32"/>
      <c r="S22" s="32"/>
      <c r="T22" s="32"/>
      <c r="U22" s="18">
        <f>O22+R22</f>
        <v>0</v>
      </c>
      <c r="V22" s="18"/>
      <c r="W22" s="18"/>
      <c r="X22" s="18">
        <f>MIN(H22,U22-E22)</f>
        <v>0</v>
      </c>
      <c r="Y22" s="18"/>
      <c r="Z22" s="18"/>
      <c r="AA22" s="41" t="s">
        <v>33</v>
      </c>
      <c r="AB22" s="31"/>
      <c r="AC22" s="31"/>
      <c r="AD22" s="18">
        <f>ROUNDDOWN(X24*0.8,0)</f>
        <v>0</v>
      </c>
      <c r="AE22" s="18"/>
      <c r="AF22" s="60"/>
    </row>
    <row r="23" spans="2:32" ht="39.950000000000003" customHeight="1" x14ac:dyDescent="0.15">
      <c r="B23" s="51"/>
      <c r="C23" s="32"/>
      <c r="D23" s="32"/>
      <c r="E23" s="32"/>
      <c r="F23" s="32"/>
      <c r="G23" s="32"/>
      <c r="H23" s="18">
        <f>B23-E23</f>
        <v>0</v>
      </c>
      <c r="I23" s="18"/>
      <c r="J23" s="18"/>
      <c r="K23" s="19"/>
      <c r="L23" s="19"/>
      <c r="M23" s="19"/>
      <c r="N23" s="19"/>
      <c r="O23" s="32"/>
      <c r="P23" s="32"/>
      <c r="Q23" s="32"/>
      <c r="R23" s="32"/>
      <c r="S23" s="32"/>
      <c r="T23" s="32"/>
      <c r="U23" s="18">
        <f>O23+R23</f>
        <v>0</v>
      </c>
      <c r="V23" s="18"/>
      <c r="W23" s="18"/>
      <c r="X23" s="18">
        <f>MIN(H23,U23-E23)</f>
        <v>0</v>
      </c>
      <c r="Y23" s="18"/>
      <c r="Z23" s="18"/>
      <c r="AA23" s="41" t="s">
        <v>12</v>
      </c>
      <c r="AB23" s="31"/>
      <c r="AC23" s="31"/>
      <c r="AD23" s="49"/>
      <c r="AE23" s="49"/>
      <c r="AF23" s="50"/>
    </row>
    <row r="24" spans="2:32" ht="39.950000000000003" customHeight="1" x14ac:dyDescent="0.15">
      <c r="B24" s="52">
        <f>SUM(B22:D23)</f>
        <v>0</v>
      </c>
      <c r="C24" s="18"/>
      <c r="D24" s="18"/>
      <c r="E24" s="18">
        <f>SUM(E22:G23)</f>
        <v>0</v>
      </c>
      <c r="F24" s="18"/>
      <c r="G24" s="18"/>
      <c r="H24" s="18">
        <f>SUM(H22:J23)</f>
        <v>0</v>
      </c>
      <c r="I24" s="18"/>
      <c r="J24" s="18"/>
      <c r="K24" s="32"/>
      <c r="L24" s="32"/>
      <c r="M24" s="32"/>
      <c r="N24" s="32"/>
      <c r="O24" s="18">
        <f>SUM(O22:Q23)</f>
        <v>0</v>
      </c>
      <c r="P24" s="18"/>
      <c r="Q24" s="18"/>
      <c r="R24" s="18">
        <f>SUM(R22:T23)</f>
        <v>0</v>
      </c>
      <c r="S24" s="18"/>
      <c r="T24" s="18"/>
      <c r="U24" s="18">
        <f>SUM(U22:W23)</f>
        <v>0</v>
      </c>
      <c r="V24" s="18"/>
      <c r="W24" s="18"/>
      <c r="X24" s="18">
        <f>SUM(X22:Z23)</f>
        <v>0</v>
      </c>
      <c r="Y24" s="18"/>
      <c r="Z24" s="18"/>
      <c r="AA24" s="46" t="s">
        <v>13</v>
      </c>
      <c r="AB24" s="47"/>
      <c r="AC24" s="48"/>
      <c r="AD24" s="27">
        <f>MAX(AD23-AD22,0)</f>
        <v>0</v>
      </c>
      <c r="AE24" s="27"/>
      <c r="AF24" s="27"/>
    </row>
    <row r="25" spans="2:32" ht="39.950000000000003" customHeight="1" x14ac:dyDescent="0.15">
      <c r="B25" s="36" t="s">
        <v>14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8"/>
      <c r="AE25" s="38"/>
      <c r="AF25" s="39"/>
    </row>
    <row r="26" spans="2:32" ht="39.950000000000003" customHeight="1" x14ac:dyDescent="0.15">
      <c r="B26" s="40" t="s">
        <v>15</v>
      </c>
      <c r="C26" s="31"/>
      <c r="D26" s="31"/>
      <c r="E26" s="41" t="s">
        <v>16</v>
      </c>
      <c r="F26" s="31"/>
      <c r="G26" s="31"/>
      <c r="H26" s="31"/>
      <c r="I26" s="41" t="s">
        <v>17</v>
      </c>
      <c r="J26" s="31"/>
      <c r="K26" s="31"/>
      <c r="L26" s="31"/>
      <c r="M26" s="41" t="s">
        <v>18</v>
      </c>
      <c r="N26" s="31"/>
      <c r="O26" s="31"/>
      <c r="P26" s="31"/>
      <c r="Q26" s="41" t="s">
        <v>19</v>
      </c>
      <c r="R26" s="31"/>
      <c r="S26" s="31"/>
      <c r="T26" s="31"/>
      <c r="U26" s="42" t="s">
        <v>20</v>
      </c>
      <c r="V26" s="43"/>
      <c r="W26" s="43"/>
      <c r="X26" s="44"/>
      <c r="Y26" s="41" t="s">
        <v>21</v>
      </c>
      <c r="Z26" s="31"/>
      <c r="AA26" s="31"/>
      <c r="AB26" s="31"/>
      <c r="AC26" s="31" t="s">
        <v>22</v>
      </c>
      <c r="AD26" s="31"/>
      <c r="AE26" s="31"/>
      <c r="AF26" s="45"/>
    </row>
    <row r="27" spans="2:32" ht="39.950000000000003" customHeight="1" x14ac:dyDescent="0.15">
      <c r="B27" s="30"/>
      <c r="C27" s="31"/>
      <c r="D27" s="31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3">
        <f t="shared" ref="U27:U35" si="0">M27-Q27</f>
        <v>0</v>
      </c>
      <c r="V27" s="34"/>
      <c r="W27" s="34"/>
      <c r="X27" s="35"/>
      <c r="Y27" s="18">
        <f t="shared" ref="Y27:Y35" si="1">ROUNDDOWN(IF(ISERROR(I27*U27/E27),0,I27*U27/E27),0)</f>
        <v>0</v>
      </c>
      <c r="Z27" s="18"/>
      <c r="AA27" s="18"/>
      <c r="AB27" s="18"/>
      <c r="AC27" s="19"/>
      <c r="AD27" s="19"/>
      <c r="AE27" s="19"/>
      <c r="AF27" s="20"/>
    </row>
    <row r="28" spans="2:32" ht="39.950000000000003" customHeight="1" x14ac:dyDescent="0.15">
      <c r="B28" s="30"/>
      <c r="C28" s="31"/>
      <c r="D28" s="31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3">
        <f t="shared" si="0"/>
        <v>0</v>
      </c>
      <c r="V28" s="34"/>
      <c r="W28" s="34"/>
      <c r="X28" s="35"/>
      <c r="Y28" s="18">
        <f t="shared" si="1"/>
        <v>0</v>
      </c>
      <c r="Z28" s="18"/>
      <c r="AA28" s="18"/>
      <c r="AB28" s="18"/>
      <c r="AC28" s="19"/>
      <c r="AD28" s="19"/>
      <c r="AE28" s="19"/>
      <c r="AF28" s="20"/>
    </row>
    <row r="29" spans="2:32" ht="39.950000000000003" customHeight="1" x14ac:dyDescent="0.15">
      <c r="B29" s="30"/>
      <c r="C29" s="31"/>
      <c r="D29" s="31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3">
        <f>M29-Q29</f>
        <v>0</v>
      </c>
      <c r="V29" s="34"/>
      <c r="W29" s="34"/>
      <c r="X29" s="35"/>
      <c r="Y29" s="18">
        <f>ROUNDDOWN(IF(ISERROR(I29*U29/E29),0,I29*U29/E29),0)</f>
        <v>0</v>
      </c>
      <c r="Z29" s="18"/>
      <c r="AA29" s="18"/>
      <c r="AB29" s="18"/>
      <c r="AC29" s="19"/>
      <c r="AD29" s="19"/>
      <c r="AE29" s="19"/>
      <c r="AF29" s="20"/>
    </row>
    <row r="30" spans="2:32" ht="39.950000000000003" customHeight="1" x14ac:dyDescent="0.15">
      <c r="B30" s="30"/>
      <c r="C30" s="31"/>
      <c r="D30" s="31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3">
        <f>M30-Q30</f>
        <v>0</v>
      </c>
      <c r="V30" s="34"/>
      <c r="W30" s="34"/>
      <c r="X30" s="35"/>
      <c r="Y30" s="18">
        <f>ROUNDDOWN(IF(ISERROR(I30*U30/E30),0,I30*U30/E30),0)</f>
        <v>0</v>
      </c>
      <c r="Z30" s="18"/>
      <c r="AA30" s="18"/>
      <c r="AB30" s="18"/>
      <c r="AC30" s="19"/>
      <c r="AD30" s="19"/>
      <c r="AE30" s="19"/>
      <c r="AF30" s="20"/>
    </row>
    <row r="31" spans="2:32" ht="39.950000000000003" customHeight="1" x14ac:dyDescent="0.15">
      <c r="B31" s="30"/>
      <c r="C31" s="31"/>
      <c r="D31" s="31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3">
        <f t="shared" si="0"/>
        <v>0</v>
      </c>
      <c r="V31" s="34"/>
      <c r="W31" s="34"/>
      <c r="X31" s="35"/>
      <c r="Y31" s="18">
        <f t="shared" si="1"/>
        <v>0</v>
      </c>
      <c r="Z31" s="18"/>
      <c r="AA31" s="18"/>
      <c r="AB31" s="18"/>
      <c r="AC31" s="19"/>
      <c r="AD31" s="19"/>
      <c r="AE31" s="19"/>
      <c r="AF31" s="20"/>
    </row>
    <row r="32" spans="2:32" ht="39.950000000000003" customHeight="1" x14ac:dyDescent="0.15">
      <c r="B32" s="30"/>
      <c r="C32" s="31"/>
      <c r="D32" s="31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3">
        <f t="shared" si="0"/>
        <v>0</v>
      </c>
      <c r="V32" s="34"/>
      <c r="W32" s="34"/>
      <c r="X32" s="35"/>
      <c r="Y32" s="18">
        <f t="shared" si="1"/>
        <v>0</v>
      </c>
      <c r="Z32" s="18"/>
      <c r="AA32" s="18"/>
      <c r="AB32" s="18"/>
      <c r="AC32" s="19"/>
      <c r="AD32" s="19"/>
      <c r="AE32" s="19"/>
      <c r="AF32" s="20"/>
    </row>
    <row r="33" spans="2:32" ht="39.950000000000003" customHeight="1" x14ac:dyDescent="0.15">
      <c r="B33" s="30"/>
      <c r="C33" s="31"/>
      <c r="D33" s="31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3">
        <f t="shared" si="0"/>
        <v>0</v>
      </c>
      <c r="V33" s="34"/>
      <c r="W33" s="34"/>
      <c r="X33" s="35"/>
      <c r="Y33" s="18">
        <f t="shared" si="1"/>
        <v>0</v>
      </c>
      <c r="Z33" s="18"/>
      <c r="AA33" s="18"/>
      <c r="AB33" s="18"/>
      <c r="AC33" s="19"/>
      <c r="AD33" s="19"/>
      <c r="AE33" s="19"/>
      <c r="AF33" s="20"/>
    </row>
    <row r="34" spans="2:32" ht="39.950000000000003" customHeight="1" x14ac:dyDescent="0.15">
      <c r="B34" s="30"/>
      <c r="C34" s="31"/>
      <c r="D34" s="31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3">
        <f t="shared" si="0"/>
        <v>0</v>
      </c>
      <c r="V34" s="34"/>
      <c r="W34" s="34"/>
      <c r="X34" s="35"/>
      <c r="Y34" s="18">
        <f t="shared" si="1"/>
        <v>0</v>
      </c>
      <c r="Z34" s="18"/>
      <c r="AA34" s="18"/>
      <c r="AB34" s="18"/>
      <c r="AC34" s="19"/>
      <c r="AD34" s="19"/>
      <c r="AE34" s="19"/>
      <c r="AF34" s="20"/>
    </row>
    <row r="35" spans="2:32" ht="39.950000000000003" customHeight="1" x14ac:dyDescent="0.15">
      <c r="B35" s="30"/>
      <c r="C35" s="31"/>
      <c r="D35" s="31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3">
        <f t="shared" si="0"/>
        <v>0</v>
      </c>
      <c r="V35" s="34"/>
      <c r="W35" s="34"/>
      <c r="X35" s="35"/>
      <c r="Y35" s="18">
        <f t="shared" si="1"/>
        <v>0</v>
      </c>
      <c r="Z35" s="18"/>
      <c r="AA35" s="18"/>
      <c r="AB35" s="18"/>
      <c r="AC35" s="19"/>
      <c r="AD35" s="19"/>
      <c r="AE35" s="19"/>
      <c r="AF35" s="20"/>
    </row>
    <row r="36" spans="2:32" ht="39.950000000000003" customHeight="1" x14ac:dyDescent="0.15">
      <c r="B36" s="21" t="s">
        <v>23</v>
      </c>
      <c r="C36" s="22"/>
      <c r="D36" s="22"/>
      <c r="E36" s="23">
        <f>SUM(E27:H35)</f>
        <v>0</v>
      </c>
      <c r="F36" s="23"/>
      <c r="G36" s="23"/>
      <c r="H36" s="23"/>
      <c r="I36" s="23">
        <f>SUM(I27:L35)</f>
        <v>0</v>
      </c>
      <c r="J36" s="23"/>
      <c r="K36" s="23"/>
      <c r="L36" s="23"/>
      <c r="M36" s="23">
        <f>SUM(M27:P35)</f>
        <v>0</v>
      </c>
      <c r="N36" s="23"/>
      <c r="O36" s="23"/>
      <c r="P36" s="23"/>
      <c r="Q36" s="23">
        <f>SUM(Q27:T35)</f>
        <v>0</v>
      </c>
      <c r="R36" s="23"/>
      <c r="S36" s="23"/>
      <c r="T36" s="23"/>
      <c r="U36" s="24">
        <f>SUM(U27:X35)</f>
        <v>0</v>
      </c>
      <c r="V36" s="25"/>
      <c r="W36" s="25"/>
      <c r="X36" s="26"/>
      <c r="Y36" s="27">
        <f>SUM(Y27:AB35)</f>
        <v>0</v>
      </c>
      <c r="Z36" s="27"/>
      <c r="AA36" s="27"/>
      <c r="AB36" s="27"/>
      <c r="AC36" s="28"/>
      <c r="AD36" s="22"/>
      <c r="AE36" s="22"/>
      <c r="AF36" s="29"/>
    </row>
    <row r="37" spans="2:32" x14ac:dyDescent="0.1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 t="s">
        <v>24</v>
      </c>
    </row>
  </sheetData>
  <mergeCells count="150">
    <mergeCell ref="M7:U7"/>
    <mergeCell ref="B5:AF5"/>
    <mergeCell ref="C7:K7"/>
    <mergeCell ref="C8:K8"/>
    <mergeCell ref="C9:K9"/>
    <mergeCell ref="AC15:AF15"/>
    <mergeCell ref="C17:D17"/>
    <mergeCell ref="U17:Y17"/>
    <mergeCell ref="Z17:AE17"/>
    <mergeCell ref="B15:D15"/>
    <mergeCell ref="E15:H15"/>
    <mergeCell ref="I15:Y15"/>
    <mergeCell ref="Z15:AB15"/>
    <mergeCell ref="C10:K10"/>
    <mergeCell ref="B12:AF12"/>
    <mergeCell ref="B24:D24"/>
    <mergeCell ref="E24:G24"/>
    <mergeCell ref="H24:J24"/>
    <mergeCell ref="K24:L24"/>
    <mergeCell ref="M24:N24"/>
    <mergeCell ref="O24:Q24"/>
    <mergeCell ref="R24:T24"/>
    <mergeCell ref="B19:AF19"/>
    <mergeCell ref="B20:J20"/>
    <mergeCell ref="K20:W20"/>
    <mergeCell ref="X20:Z21"/>
    <mergeCell ref="AA20:AF21"/>
    <mergeCell ref="B21:D21"/>
    <mergeCell ref="E21:G21"/>
    <mergeCell ref="H21:J21"/>
    <mergeCell ref="K21:L21"/>
    <mergeCell ref="M21:N21"/>
    <mergeCell ref="O21:Q21"/>
    <mergeCell ref="R21:T21"/>
    <mergeCell ref="U21:W21"/>
    <mergeCell ref="U22:W22"/>
    <mergeCell ref="X22:Z22"/>
    <mergeCell ref="AA22:AC22"/>
    <mergeCell ref="AD22:AF22"/>
    <mergeCell ref="B23:D23"/>
    <mergeCell ref="E23:G23"/>
    <mergeCell ref="H23:J23"/>
    <mergeCell ref="K23:L23"/>
    <mergeCell ref="M23:N23"/>
    <mergeCell ref="O23:Q23"/>
    <mergeCell ref="B22:D22"/>
    <mergeCell ref="E22:G22"/>
    <mergeCell ref="H22:J22"/>
    <mergeCell ref="K22:L22"/>
    <mergeCell ref="M22:N22"/>
    <mergeCell ref="O22:Q22"/>
    <mergeCell ref="R22:T22"/>
    <mergeCell ref="U24:W24"/>
    <mergeCell ref="X24:Z24"/>
    <mergeCell ref="AA24:AC24"/>
    <mergeCell ref="AD24:AF24"/>
    <mergeCell ref="R23:T23"/>
    <mergeCell ref="U23:W23"/>
    <mergeCell ref="X23:Z23"/>
    <mergeCell ref="AA23:AC23"/>
    <mergeCell ref="AD23:AF23"/>
    <mergeCell ref="B25:AF25"/>
    <mergeCell ref="B26:D26"/>
    <mergeCell ref="E26:H26"/>
    <mergeCell ref="I26:L26"/>
    <mergeCell ref="M26:P26"/>
    <mergeCell ref="Q26:T26"/>
    <mergeCell ref="U26:X26"/>
    <mergeCell ref="Y26:AB26"/>
    <mergeCell ref="AC26:AF26"/>
    <mergeCell ref="Y27:AB27"/>
    <mergeCell ref="AC27:AF27"/>
    <mergeCell ref="B28:D28"/>
    <mergeCell ref="E28:H28"/>
    <mergeCell ref="I28:L28"/>
    <mergeCell ref="M28:P28"/>
    <mergeCell ref="Q28:T28"/>
    <mergeCell ref="U28:X28"/>
    <mergeCell ref="Y28:AB28"/>
    <mergeCell ref="AC28:AF28"/>
    <mergeCell ref="B27:D27"/>
    <mergeCell ref="E27:H27"/>
    <mergeCell ref="I27:L27"/>
    <mergeCell ref="M27:P27"/>
    <mergeCell ref="Q27:T27"/>
    <mergeCell ref="U27:X27"/>
    <mergeCell ref="Y29:AB29"/>
    <mergeCell ref="AC29:AF29"/>
    <mergeCell ref="B30:D30"/>
    <mergeCell ref="E30:H30"/>
    <mergeCell ref="I30:L30"/>
    <mergeCell ref="M30:P30"/>
    <mergeCell ref="Q30:T30"/>
    <mergeCell ref="U30:X30"/>
    <mergeCell ref="Y30:AB30"/>
    <mergeCell ref="AC30:AF30"/>
    <mergeCell ref="B29:D29"/>
    <mergeCell ref="E29:H29"/>
    <mergeCell ref="I29:L29"/>
    <mergeCell ref="M29:P29"/>
    <mergeCell ref="Q29:T29"/>
    <mergeCell ref="U29:X29"/>
    <mergeCell ref="Y31:AB31"/>
    <mergeCell ref="AC31:AF31"/>
    <mergeCell ref="B32:D32"/>
    <mergeCell ref="E32:H32"/>
    <mergeCell ref="I32:L32"/>
    <mergeCell ref="M32:P32"/>
    <mergeCell ref="Q32:T32"/>
    <mergeCell ref="U32:X32"/>
    <mergeCell ref="Y32:AB32"/>
    <mergeCell ref="AC32:AF32"/>
    <mergeCell ref="B31:D31"/>
    <mergeCell ref="E31:H31"/>
    <mergeCell ref="I31:L31"/>
    <mergeCell ref="M31:P31"/>
    <mergeCell ref="Q31:T31"/>
    <mergeCell ref="U31:X31"/>
    <mergeCell ref="Y33:AB33"/>
    <mergeCell ref="AC33:AF33"/>
    <mergeCell ref="B34:D34"/>
    <mergeCell ref="E34:H34"/>
    <mergeCell ref="I34:L34"/>
    <mergeCell ref="M34:P34"/>
    <mergeCell ref="Q34:T34"/>
    <mergeCell ref="U34:X34"/>
    <mergeCell ref="Y34:AB34"/>
    <mergeCell ref="AC34:AF34"/>
    <mergeCell ref="B33:D33"/>
    <mergeCell ref="E33:H33"/>
    <mergeCell ref="I33:L33"/>
    <mergeCell ref="M33:P33"/>
    <mergeCell ref="Q33:T33"/>
    <mergeCell ref="U33:X33"/>
    <mergeCell ref="Y35:AB35"/>
    <mergeCell ref="AC35:AF35"/>
    <mergeCell ref="B36:D36"/>
    <mergeCell ref="E36:H36"/>
    <mergeCell ref="I36:L36"/>
    <mergeCell ref="M36:P36"/>
    <mergeCell ref="Q36:T36"/>
    <mergeCell ref="U36:X36"/>
    <mergeCell ref="Y36:AB36"/>
    <mergeCell ref="AC36:AF36"/>
    <mergeCell ref="B35:D35"/>
    <mergeCell ref="E35:H35"/>
    <mergeCell ref="I35:L35"/>
    <mergeCell ref="M35:P35"/>
    <mergeCell ref="Q35:T35"/>
    <mergeCell ref="U35:X35"/>
  </mergeCells>
  <phoneticPr fontId="2" type="noConversion"/>
  <hyperlinks>
    <hyperlink ref="C7:K7" r:id="rId1" tooltip="법인세법시행규칙 별지 제8호(을)" display="공제감면 추가납부세액합계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2006-09-01T09:46:19Z</cp:lastPrinted>
  <dcterms:created xsi:type="dcterms:W3CDTF">2006-07-21T07:00:55Z</dcterms:created>
  <dcterms:modified xsi:type="dcterms:W3CDTF">2024-03-18T06:26:20Z</dcterms:modified>
</cp:coreProperties>
</file>