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420" yWindow="840" windowWidth="16635" windowHeight="14085"/>
  </bookViews>
  <sheets>
    <sheet name="2의2" sheetId="1" r:id="rId1"/>
  </sheets>
  <externalReferences>
    <externalReference r:id="rId2"/>
  </externalReferences>
  <definedNames>
    <definedName name="_xlnm.Print_Area" localSheetId="0">'2의2'!#REF!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1" l="1"/>
  <c r="K37" i="1"/>
  <c r="K36" i="1"/>
  <c r="B35" i="1"/>
  <c r="M28" i="1"/>
  <c r="M23" i="1"/>
  <c r="H8" i="1" l="1"/>
  <c r="N7" i="1"/>
  <c r="G6" i="1"/>
  <c r="G7" i="1"/>
  <c r="N6" i="1"/>
  <c r="F10" i="1"/>
</calcChain>
</file>

<file path=xl/sharedStrings.xml><?xml version="1.0" encoding="utf-8"?>
<sst xmlns="http://schemas.openxmlformats.org/spreadsheetml/2006/main" count="56" uniqueCount="56">
  <si>
    <t>창업 중소기업 등에 대한 감면세액계산서</t>
  </si>
  <si>
    <t>제출법인</t>
  </si>
  <si>
    <t>① 법인명</t>
  </si>
  <si>
    <t>② 사업자등록번호</t>
  </si>
  <si>
    <t>③ 대표자 성명</t>
  </si>
  <si>
    <t>④ 생년월일</t>
  </si>
  <si>
    <t>⑤ 주소 또는 본점 소재지</t>
  </si>
  <si>
    <t>창업 중소기업 등의 구분</t>
  </si>
  <si>
    <t>창업 지역</t>
  </si>
  <si>
    <t>수입금액</t>
  </si>
  <si>
    <t>감면세액계산내용</t>
  </si>
  <si>
    <t>2. 고용증가 인원 계산</t>
  </si>
  <si>
    <t xml:space="preserve">신청인 </t>
  </si>
  <si>
    <t>(서명 또는 인)</t>
  </si>
  <si>
    <t>작 성 방 법</t>
  </si>
  <si>
    <t>2. 법 제6조제1항, 제2항, 제4항, 제5항 또는 제6항에 따른 세액감면은 최저한세가 적용되고, 같은 조 제1항(100% 감면받는 경우만 해당), 제6항(100% 감면받는 경우만 해당) 또는 제7항에 따른 세액감면은 최저한세가 적용되지 않습니다.</t>
  </si>
  <si>
    <t>210mm×297mm[백상지 80g/㎡ 또는 중질지 80g/㎡]</t>
  </si>
  <si>
    <t>(전화번호:                                      )</t>
    <phoneticPr fontId="1" type="noConversion"/>
  </si>
  <si>
    <t>⑥ 과세연도</t>
    <phoneticPr fontId="1" type="noConversion"/>
  </si>
  <si>
    <t>⑦창업일</t>
    <phoneticPr fontId="1" type="noConversion"/>
  </si>
  <si>
    <t>최초 소득발생
과세연도</t>
    <phoneticPr fontId="1" type="noConversion"/>
  </si>
  <si>
    <t>년   월   일부터          년   월   일까지</t>
    <phoneticPr fontId="1" type="noConversion"/>
  </si>
  <si>
    <t>(8) 창업중소기업 【   】</t>
    <phoneticPr fontId="1" type="noConversion"/>
  </si>
  <si>
    <t>(9) 청년창업중소기업 【   】</t>
    <phoneticPr fontId="1" type="noConversion"/>
  </si>
  <si>
    <t>(10) 창업보육센터사업자 【   】</t>
    <phoneticPr fontId="1" type="noConversion"/>
  </si>
  <si>
    <t>(11) 창업벤처중소기업    【   】</t>
    <phoneticPr fontId="1" type="noConversion"/>
  </si>
  <si>
    <t>(12) 에너지신기술중소기업 【   】</t>
    <phoneticPr fontId="1" type="noConversion"/>
  </si>
  <si>
    <t>(13) 신성장서비스 중소기업【   】</t>
    <phoneticPr fontId="1" type="noConversion"/>
  </si>
  <si>
    <t xml:space="preserve"> 년   월   일</t>
    <phoneticPr fontId="1" type="noConversion"/>
  </si>
  <si>
    <t xml:space="preserve"> [   ]여 [   ]부</t>
    <phoneticPr fontId="1" type="noConversion"/>
  </si>
  <si>
    <t>1. 공제요건 : 해당 과세연도 상시 근로자수가 최소고용인원 이상인지 여부</t>
    <phoneticPr fontId="1" type="noConversion"/>
  </si>
  <si>
    <t>가. 광업, 제조업, 건설업, 물류산업 : 10명 
나. 그 밖의 업종 : 5명</t>
    <phoneticPr fontId="1" type="noConversion"/>
  </si>
  <si>
    <t>기본
감면
(최저한세 적용)</t>
    <phoneticPr fontId="1" type="noConversion"/>
  </si>
  <si>
    <t>추가
감면
(최저한세 배제)</t>
    <phoneticPr fontId="1" type="noConversion"/>
  </si>
  <si>
    <t>1. 직전 과세연도의 상시근로자수가 업종별 최소고용인원에 미달하는 경우에는 “ 22.직전 과세연도 상시근로자수“에 업종별 최소고용인원을 적습니다.</t>
    <phoneticPr fontId="1" type="noConversion"/>
  </si>
  <si>
    <r>
      <t>세무서장</t>
    </r>
    <r>
      <rPr>
        <sz val="13"/>
        <rFont val="굴림"/>
        <family val="3"/>
        <charset val="129"/>
      </rPr>
      <t xml:space="preserve"> </t>
    </r>
    <r>
      <rPr>
        <sz val="10"/>
        <rFont val="굴림"/>
        <family val="3"/>
        <charset val="129"/>
      </rPr>
      <t>귀하</t>
    </r>
  </si>
  <si>
    <t>「조세특례제한법 시행령」 제5조제26항에 따라 창업 중소기업 등에 대한 감면세액계산서를 제출합니다.</t>
    <phoneticPr fontId="1" type="noConversion"/>
  </si>
  <si>
    <r>
      <t xml:space="preserve">■ 조세특례제한법 시행규칙 [별지 제2호의2서식] </t>
    </r>
    <r>
      <rPr>
        <sz val="9"/>
        <color rgb="FFFF0000"/>
        <rFont val="굴림"/>
        <family val="3"/>
        <charset val="129"/>
      </rPr>
      <t>&lt;개정 2024. 03. 00.&gt;</t>
    </r>
    <phoneticPr fontId="1" type="noConversion"/>
  </si>
  <si>
    <t>(14) 재기중소기업 【   】</t>
    <phoneticPr fontId="1" type="noConversion"/>
  </si>
  <si>
    <t>(15) 수도권과밀억제권역【   】</t>
    <phoneticPr fontId="1" type="noConversion"/>
  </si>
  <si>
    <t>(16) 수도권과밀억제권역 외의 지역 【   】</t>
    <phoneticPr fontId="1" type="noConversion"/>
  </si>
  <si>
    <t>(17) 8,000만원 이하 【   】</t>
    <phoneticPr fontId="1" type="noConversion"/>
  </si>
  <si>
    <t>(18) 8,000만원 초과 【   】</t>
    <phoneticPr fontId="1" type="noConversion"/>
  </si>
  <si>
    <t>(19) 대상세액</t>
    <phoneticPr fontId="1" type="noConversion"/>
  </si>
  <si>
    <t>(20) 감면비율</t>
    <phoneticPr fontId="1" type="noConversion"/>
  </si>
  <si>
    <t>(21) 기본 감면세액((19)×(20))</t>
    <phoneticPr fontId="1" type="noConversion"/>
  </si>
  <si>
    <t>(22) 해당 과세연도 상시근로자수</t>
    <phoneticPr fontId="1" type="noConversion"/>
  </si>
  <si>
    <t xml:space="preserve"> (23) 직전 과세연도 상시근로자수</t>
    <phoneticPr fontId="1" type="noConversion"/>
  </si>
  <si>
    <t>(24) 증가한 상시근로자수
((22)-(23))</t>
    <phoneticPr fontId="1" type="noConversion"/>
  </si>
  <si>
    <t>(25) 대상세액
(=(19))</t>
    <phoneticPr fontId="1" type="noConversion"/>
  </si>
  <si>
    <t>(26) 감면비율(=(29))</t>
    <phoneticPr fontId="1" type="noConversion"/>
  </si>
  <si>
    <t>(27) 고용증가율 × 50/100
((24)/(23)× 50/100)</t>
    <phoneticPr fontId="1" type="noConversion"/>
  </si>
  <si>
    <t>(28) 한도율
(50%,25%)</t>
    <phoneticPr fontId="1" type="noConversion"/>
  </si>
  <si>
    <t>(29) 추가감면율Max((27),(28))</t>
    <phoneticPr fontId="1" type="noConversion"/>
  </si>
  <si>
    <t>(30) 추가 감면세액((25) × (26))</t>
    <phoneticPr fontId="1" type="noConversion"/>
  </si>
  <si>
    <t>(31) 총 감면세액((21) + (30))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</si>
</sst>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_-* #,##0_-;[Red]&quot;△&quot;#,##0_-;;"/>
    <numFmt numFmtId="177" formatCode="###\-##\-#####"/>
    <numFmt numFmtId="178" formatCode="#,##0_ &quot;명&quot;"/>
    <numFmt numFmtId="179" formatCode="yyyy&quot;년&quot;\ m&quot;월&quot;\ d&quot;일&quot;;@"/>
  </numFmts>
  <fonts count="16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sz val="10"/>
      <name val="굴림"/>
      <family val="3"/>
      <charset val="129"/>
    </font>
    <font>
      <b/>
      <sz val="16"/>
      <name val="굴림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  <font>
      <b/>
      <sz val="8"/>
      <name val="굴림"/>
      <family val="3"/>
      <charset val="129"/>
    </font>
    <font>
      <b/>
      <sz val="13"/>
      <name val="굴림"/>
      <family val="3"/>
      <charset val="129"/>
    </font>
    <font>
      <sz val="13"/>
      <name val="굴림"/>
      <family val="3"/>
      <charset val="129"/>
    </font>
    <font>
      <sz val="9"/>
      <color rgb="FFFF0000"/>
      <name val="굴림"/>
      <family val="3"/>
      <charset val="129"/>
    </font>
    <font>
      <sz val="10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7F7F7F"/>
      </right>
      <top style="thin">
        <color rgb="FF000000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 style="thin">
        <color rgb="FF000000"/>
      </top>
      <bottom style="thin">
        <color rgb="FF7F7F7F"/>
      </bottom>
      <diagonal/>
    </border>
    <border>
      <left/>
      <right/>
      <top style="thin">
        <color rgb="FF000000"/>
      </top>
      <bottom style="thin">
        <color rgb="FF7F7F7F"/>
      </bottom>
      <diagonal/>
    </border>
    <border>
      <left/>
      <right style="thin">
        <color rgb="FF7F7F7F"/>
      </right>
      <top style="thin">
        <color rgb="FF000000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000000"/>
      </bottom>
      <diagonal/>
    </border>
    <border>
      <left/>
      <right/>
      <top style="thin">
        <color rgb="FF7F7F7F"/>
      </top>
      <bottom style="thin">
        <color rgb="FF000000"/>
      </bottom>
      <diagonal/>
    </border>
    <border>
      <left/>
      <right style="thin">
        <color rgb="FF7F7F7F"/>
      </right>
      <top style="thin">
        <color rgb="FF7F7F7F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5D5D5D"/>
      </right>
      <top style="thin">
        <color rgb="FF000000"/>
      </top>
      <bottom/>
      <diagonal/>
    </border>
    <border>
      <left/>
      <right style="thin">
        <color rgb="FF5D5D5D"/>
      </right>
      <top/>
      <bottom style="thin">
        <color rgb="FF7F7F7F"/>
      </bottom>
      <diagonal/>
    </border>
    <border>
      <left style="thin">
        <color rgb="FF5D5D5D"/>
      </left>
      <right/>
      <top style="thin">
        <color rgb="FF000000"/>
      </top>
      <bottom/>
      <diagonal/>
    </border>
    <border>
      <left style="thin">
        <color rgb="FF5D5D5D"/>
      </left>
      <right/>
      <top/>
      <bottom style="thin">
        <color rgb="FF7F7F7F"/>
      </bottom>
      <diagonal/>
    </border>
    <border>
      <left/>
      <right style="thin">
        <color rgb="FF5D5D5D"/>
      </right>
      <top style="thin">
        <color rgb="FF7F7F7F"/>
      </top>
      <bottom style="thin">
        <color rgb="FF7F7F7F"/>
      </bottom>
      <diagonal/>
    </border>
    <border>
      <left style="thin">
        <color rgb="FF5D5D5D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7F7F7F"/>
      </top>
      <bottom style="thick">
        <color rgb="FF7F7F7F"/>
      </bottom>
      <diagonal/>
    </border>
    <border>
      <left/>
      <right/>
      <top style="thick">
        <color rgb="FF7F7F7F"/>
      </top>
      <bottom style="thin">
        <color rgb="FF7F7F7F"/>
      </bottom>
      <diagonal/>
    </border>
    <border>
      <left/>
      <right style="thin">
        <color theme="0" tint="-0.34998626667073579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7F7F7F"/>
      </bottom>
      <diagonal/>
    </border>
    <border>
      <left/>
      <right style="thin">
        <color indexed="64"/>
      </right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4" applyFont="1" applyAlignment="1" applyProtection="1">
      <alignment vertical="center"/>
    </xf>
    <xf numFmtId="0" fontId="6" fillId="0" borderId="0" xfId="2" applyFont="1" applyAlignment="1" applyProtection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7" fillId="0" borderId="0" xfId="0" applyFont="1" applyAlignment="1">
      <alignment horizontal="right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12" fillId="0" borderId="30" xfId="0" applyFont="1" applyBorder="1">
      <alignment vertical="center"/>
    </xf>
    <xf numFmtId="0" fontId="12" fillId="0" borderId="30" xfId="0" applyFont="1" applyBorder="1" applyAlignment="1">
      <alignment vertical="center" wrapText="1"/>
    </xf>
    <xf numFmtId="0" fontId="7" fillId="0" borderId="4" xfId="0" applyFont="1" applyBorder="1" applyAlignment="1">
      <alignment horizontal="justify" vertical="center" wrapText="1"/>
    </xf>
    <xf numFmtId="179" fontId="6" fillId="4" borderId="0" xfId="0" applyNumberFormat="1" applyFont="1" applyFill="1" applyAlignment="1">
      <alignment horizontal="center" vertical="center" wrapText="1"/>
    </xf>
    <xf numFmtId="177" fontId="7" fillId="4" borderId="8" xfId="0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41" fontId="7" fillId="6" borderId="17" xfId="0" applyNumberFormat="1" applyFont="1" applyFill="1" applyBorder="1" applyAlignment="1">
      <alignment vertical="center" wrapText="1"/>
    </xf>
    <xf numFmtId="0" fontId="7" fillId="6" borderId="18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right" vertical="center" wrapText="1"/>
    </xf>
    <xf numFmtId="0" fontId="7" fillId="0" borderId="37" xfId="0" applyFont="1" applyBorder="1" applyAlignment="1">
      <alignment horizontal="left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1" fontId="7" fillId="7" borderId="10" xfId="5" applyFont="1" applyFill="1" applyBorder="1" applyAlignment="1">
      <alignment vertical="center" wrapText="1"/>
    </xf>
    <xf numFmtId="41" fontId="7" fillId="7" borderId="11" xfId="5" applyFont="1" applyFill="1" applyBorder="1" applyAlignment="1">
      <alignment vertical="center" wrapText="1"/>
    </xf>
    <xf numFmtId="0" fontId="7" fillId="0" borderId="15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178" fontId="7" fillId="0" borderId="10" xfId="0" applyNumberFormat="1" applyFont="1" applyBorder="1" applyAlignment="1">
      <alignment horizontal="right" vertical="center" wrapText="1"/>
    </xf>
    <xf numFmtId="178" fontId="7" fillId="0" borderId="11" xfId="0" applyNumberFormat="1" applyFont="1" applyBorder="1" applyAlignment="1">
      <alignment horizontal="right" vertical="center" wrapText="1"/>
    </xf>
    <xf numFmtId="0" fontId="11" fillId="4" borderId="0" xfId="0" applyFont="1" applyFill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41" fontId="7" fillId="0" borderId="13" xfId="5" applyFont="1" applyBorder="1" applyAlignment="1">
      <alignment vertical="center" wrapText="1"/>
    </xf>
    <xf numFmtId="41" fontId="7" fillId="0" borderId="14" xfId="5" applyFont="1" applyBorder="1" applyAlignment="1">
      <alignment vertical="center" wrapText="1"/>
    </xf>
    <xf numFmtId="41" fontId="7" fillId="0" borderId="27" xfId="5" applyFont="1" applyBorder="1" applyAlignment="1">
      <alignment vertical="center" wrapText="1"/>
    </xf>
    <xf numFmtId="41" fontId="7" fillId="0" borderId="29" xfId="5" applyFont="1" applyBorder="1" applyAlignment="1">
      <alignment vertical="center" wrapText="1"/>
    </xf>
    <xf numFmtId="41" fontId="7" fillId="0" borderId="0" xfId="5" applyFont="1" applyBorder="1" applyAlignment="1">
      <alignment vertical="center" wrapText="1"/>
    </xf>
    <xf numFmtId="41" fontId="7" fillId="0" borderId="6" xfId="5" applyFont="1" applyBorder="1" applyAlignment="1">
      <alignment vertical="center" wrapText="1"/>
    </xf>
    <xf numFmtId="41" fontId="7" fillId="0" borderId="15" xfId="5" applyFont="1" applyBorder="1" applyAlignment="1">
      <alignment vertical="center" wrapText="1"/>
    </xf>
    <xf numFmtId="41" fontId="7" fillId="0" borderId="16" xfId="5" applyFont="1" applyBorder="1" applyAlignment="1">
      <alignment vertical="center" wrapText="1"/>
    </xf>
    <xf numFmtId="41" fontId="7" fillId="0" borderId="28" xfId="5" applyFont="1" applyBorder="1" applyAlignment="1">
      <alignment vertical="center" wrapText="1"/>
    </xf>
    <xf numFmtId="9" fontId="2" fillId="0" borderId="10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178" fontId="7" fillId="7" borderId="10" xfId="0" applyNumberFormat="1" applyFont="1" applyFill="1" applyBorder="1" applyAlignment="1">
      <alignment horizontal="right" vertical="center" wrapText="1"/>
    </xf>
    <xf numFmtId="178" fontId="7" fillId="7" borderId="11" xfId="0" applyNumberFormat="1" applyFont="1" applyFill="1" applyBorder="1" applyAlignment="1">
      <alignment horizontal="right" vertical="center" wrapText="1"/>
    </xf>
    <xf numFmtId="0" fontId="7" fillId="0" borderId="31" xfId="0" applyFont="1" applyBorder="1" applyAlignment="1">
      <alignment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 wrapText="1"/>
    </xf>
    <xf numFmtId="41" fontId="7" fillId="6" borderId="13" xfId="0" applyNumberFormat="1" applyFont="1" applyFill="1" applyBorder="1" applyAlignment="1">
      <alignment vertical="center" wrapText="1"/>
    </xf>
    <xf numFmtId="0" fontId="7" fillId="6" borderId="14" xfId="0" applyFont="1" applyFill="1" applyBorder="1" applyAlignment="1">
      <alignment vertical="center" wrapText="1"/>
    </xf>
    <xf numFmtId="0" fontId="7" fillId="6" borderId="27" xfId="0" applyFont="1" applyFill="1" applyBorder="1" applyAlignment="1">
      <alignment vertical="center" wrapText="1"/>
    </xf>
    <xf numFmtId="0" fontId="7" fillId="6" borderId="2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6" borderId="6" xfId="0" applyFont="1" applyFill="1" applyBorder="1" applyAlignment="1">
      <alignment vertical="center" wrapText="1"/>
    </xf>
    <xf numFmtId="9" fontId="7" fillId="6" borderId="10" xfId="6" applyFont="1" applyFill="1" applyBorder="1" applyAlignment="1">
      <alignment horizontal="right" vertical="center" wrapText="1"/>
    </xf>
    <xf numFmtId="9" fontId="7" fillId="6" borderId="11" xfId="6" applyFont="1" applyFill="1" applyBorder="1" applyAlignment="1">
      <alignment horizontal="right" vertical="center" wrapText="1"/>
    </xf>
    <xf numFmtId="9" fontId="7" fillId="5" borderId="10" xfId="0" applyNumberFormat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30" xfId="0" applyFont="1" applyBorder="1" applyAlignment="1">
      <alignment wrapText="1"/>
    </xf>
    <xf numFmtId="9" fontId="7" fillId="6" borderId="10" xfId="0" applyNumberFormat="1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41" fontId="7" fillId="6" borderId="10" xfId="5" applyFont="1" applyFill="1" applyBorder="1" applyAlignment="1">
      <alignment vertical="center" wrapText="1"/>
    </xf>
    <xf numFmtId="41" fontId="7" fillId="6" borderId="11" xfId="5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9" fontId="7" fillId="5" borderId="13" xfId="0" applyNumberFormat="1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7" fillId="0" borderId="20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3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7">
    <cellStyle name="금액" xfId="1"/>
    <cellStyle name="백분율" xfId="6" builtinId="5"/>
    <cellStyle name="쉼표 [0]" xfId="5" builtinId="6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2</xdr:col>
      <xdr:colOff>142875</xdr:colOff>
      <xdr:row>1</xdr:row>
      <xdr:rowOff>352425</xdr:rowOff>
    </xdr:to>
    <xdr:sp macro="" textlink="">
      <xdr:nvSpPr>
        <xdr:cNvPr id="1030" name="Auto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rrowheads="1"/>
        </xdr:cNvSpPr>
      </xdr:nvSpPr>
      <xdr:spPr bwMode="auto">
        <a:xfrm>
          <a:off x="228600" y="2095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GridLines="0" showZeros="0" tabSelected="1" zoomScaleNormal="100" workbookViewId="0">
      <selection activeCell="B5" sqref="B5:Q5"/>
    </sheetView>
  </sheetViews>
  <sheetFormatPr defaultRowHeight="11.25" x14ac:dyDescent="0.15"/>
  <cols>
    <col min="1" max="1" width="1.6640625" style="1" customWidth="1"/>
    <col min="2" max="2" width="10.83203125" style="1" customWidth="1"/>
    <col min="3" max="7" width="7.83203125" style="1" customWidth="1"/>
    <col min="8" max="8" width="5.33203125" style="1" customWidth="1"/>
    <col min="9" max="11" width="7.83203125" style="1" customWidth="1"/>
    <col min="12" max="12" width="11.1640625" style="1" customWidth="1"/>
    <col min="13" max="17" width="7.83203125" style="1" customWidth="1"/>
    <col min="18" max="25" width="4" style="1" customWidth="1"/>
    <col min="26" max="26" width="9.33203125" style="1"/>
    <col min="27" max="30" width="0" style="1" hidden="1" customWidth="1"/>
    <col min="31" max="16384" width="9.33203125" style="1"/>
  </cols>
  <sheetData>
    <row r="1" spans="1:17" x14ac:dyDescent="0.15">
      <c r="A1" s="2"/>
      <c r="B1" s="3"/>
    </row>
    <row r="2" spans="1:17" ht="30" customHeight="1" x14ac:dyDescent="0.15"/>
    <row r="3" spans="1:17" ht="6" customHeight="1" x14ac:dyDescent="0.15"/>
    <row r="4" spans="1:17" ht="15.75" customHeight="1" x14ac:dyDescent="0.15">
      <c r="B4" s="103" t="s">
        <v>37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/>
      <c r="P4" s="104"/>
      <c r="Q4" s="104"/>
    </row>
    <row r="5" spans="1:17" ht="34.5" customHeight="1" x14ac:dyDescent="0.15">
      <c r="B5" s="105" t="s">
        <v>0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</row>
    <row r="6" spans="1:17" ht="22.5" customHeight="1" x14ac:dyDescent="0.15">
      <c r="B6" s="106" t="s">
        <v>1</v>
      </c>
      <c r="C6" s="107"/>
      <c r="D6" s="23" t="s">
        <v>2</v>
      </c>
      <c r="E6" s="24"/>
      <c r="F6" s="25"/>
      <c r="G6" s="26" t="str">
        <f>[1]기본정보!F6</f>
        <v>조세통람</v>
      </c>
      <c r="H6" s="26"/>
      <c r="I6" s="26"/>
      <c r="J6" s="27"/>
      <c r="K6" s="23" t="s">
        <v>3</v>
      </c>
      <c r="L6" s="24"/>
      <c r="M6" s="24"/>
      <c r="N6" s="12">
        <f>[1]기본정보!F9</f>
        <v>2038111111</v>
      </c>
      <c r="O6" s="12"/>
      <c r="P6" s="12"/>
      <c r="Q6" s="12"/>
    </row>
    <row r="7" spans="1:17" ht="22.5" customHeight="1" x14ac:dyDescent="0.15">
      <c r="B7" s="108"/>
      <c r="C7" s="109"/>
      <c r="D7" s="20" t="s">
        <v>4</v>
      </c>
      <c r="E7" s="21"/>
      <c r="F7" s="22"/>
      <c r="G7" s="13" t="str">
        <f>[1]기본정보!F10</f>
        <v>김철수</v>
      </c>
      <c r="H7" s="13"/>
      <c r="I7" s="13"/>
      <c r="J7" s="28"/>
      <c r="K7" s="20" t="s">
        <v>5</v>
      </c>
      <c r="L7" s="21"/>
      <c r="M7" s="21"/>
      <c r="N7" s="13" t="str">
        <f>[1]기본정보!F11</f>
        <v>69.01.01</v>
      </c>
      <c r="O7" s="13"/>
      <c r="P7" s="13"/>
      <c r="Q7" s="13"/>
    </row>
    <row r="8" spans="1:17" ht="22.5" customHeight="1" x14ac:dyDescent="0.15">
      <c r="B8" s="108"/>
      <c r="C8" s="110"/>
      <c r="D8" s="34" t="s">
        <v>6</v>
      </c>
      <c r="E8" s="34"/>
      <c r="F8" s="34"/>
      <c r="G8" s="34"/>
      <c r="H8" s="35" t="str">
        <f>[1]기본정보!F7</f>
        <v>서울 중구 신당동 11-22</v>
      </c>
      <c r="I8" s="35"/>
      <c r="J8" s="35"/>
      <c r="K8" s="35"/>
      <c r="L8" s="35"/>
      <c r="M8" s="35"/>
      <c r="N8" s="35"/>
      <c r="O8" s="35"/>
      <c r="P8" s="35"/>
      <c r="Q8" s="36"/>
    </row>
    <row r="9" spans="1:17" ht="22.5" customHeight="1" x14ac:dyDescent="0.15">
      <c r="B9" s="108"/>
      <c r="C9" s="109"/>
      <c r="D9" s="120" t="s">
        <v>17</v>
      </c>
      <c r="E9" s="121"/>
      <c r="F9" s="121"/>
      <c r="G9" s="121"/>
      <c r="H9" s="121"/>
      <c r="I9" s="121"/>
      <c r="J9" s="121"/>
      <c r="K9" s="121"/>
      <c r="L9" s="121"/>
      <c r="M9" s="122"/>
      <c r="N9" s="122"/>
      <c r="O9" s="122"/>
      <c r="P9" s="122"/>
      <c r="Q9" s="122"/>
    </row>
    <row r="10" spans="1:17" ht="22.5" customHeight="1" x14ac:dyDescent="0.15">
      <c r="B10" s="111"/>
      <c r="C10" s="111"/>
      <c r="D10" s="34" t="s">
        <v>18</v>
      </c>
      <c r="E10" s="34"/>
      <c r="F10" s="35" t="str">
        <f>TEXT([1]기본정보!F15,"yyyy년 m월 d일 부터 ")&amp;TEXT([1]기본정보!F16,"yyyy년 m월 d일 까지")</f>
        <v>2023년 1월 1일 부터 2023년 12월 31일 까지</v>
      </c>
      <c r="G10" s="35"/>
      <c r="H10" s="35"/>
      <c r="I10" s="35"/>
      <c r="J10" s="35"/>
      <c r="K10" s="35"/>
      <c r="L10" s="35"/>
      <c r="M10" s="37" t="s">
        <v>19</v>
      </c>
      <c r="N10" s="37"/>
      <c r="O10" s="29" t="s">
        <v>28</v>
      </c>
      <c r="P10" s="29"/>
      <c r="Q10" s="29"/>
    </row>
    <row r="11" spans="1:17" ht="12" x14ac:dyDescent="0.15">
      <c r="B11" s="123"/>
      <c r="C11" s="123"/>
      <c r="D11" s="124"/>
      <c r="E11" s="124"/>
      <c r="F11" s="124"/>
      <c r="G11" s="124"/>
      <c r="H11" s="124"/>
      <c r="I11" s="124"/>
      <c r="J11" s="124"/>
      <c r="K11" s="124"/>
      <c r="L11" s="124"/>
      <c r="M11" s="123"/>
      <c r="N11" s="123"/>
      <c r="O11" s="123"/>
      <c r="P11" s="123"/>
      <c r="Q11" s="123"/>
    </row>
    <row r="12" spans="1:17" ht="23.25" customHeight="1" x14ac:dyDescent="0.15">
      <c r="B12" s="106" t="s">
        <v>7</v>
      </c>
      <c r="C12" s="106"/>
      <c r="D12" s="115"/>
      <c r="E12" s="14" t="s">
        <v>22</v>
      </c>
      <c r="F12" s="15"/>
      <c r="G12" s="15"/>
      <c r="H12" s="15"/>
      <c r="I12" s="18" t="s">
        <v>24</v>
      </c>
      <c r="J12" s="18"/>
      <c r="K12" s="18"/>
      <c r="L12" s="18"/>
      <c r="M12" s="18" t="s">
        <v>26</v>
      </c>
      <c r="N12" s="18"/>
      <c r="O12" s="18"/>
      <c r="P12" s="18"/>
      <c r="Q12" s="18"/>
    </row>
    <row r="13" spans="1:17" ht="23.25" customHeight="1" x14ac:dyDescent="0.15">
      <c r="B13" s="110"/>
      <c r="C13" s="110"/>
      <c r="D13" s="110"/>
      <c r="E13" s="125" t="s">
        <v>23</v>
      </c>
      <c r="F13" s="126"/>
      <c r="G13" s="126"/>
      <c r="H13" s="126"/>
      <c r="I13" s="127" t="s">
        <v>25</v>
      </c>
      <c r="J13" s="127"/>
      <c r="K13" s="127"/>
      <c r="L13" s="127"/>
      <c r="M13" s="127" t="s">
        <v>27</v>
      </c>
      <c r="N13" s="127"/>
      <c r="O13" s="127"/>
      <c r="P13" s="127"/>
      <c r="Q13" s="127"/>
    </row>
    <row r="14" spans="1:17" ht="23.25" customHeight="1" x14ac:dyDescent="0.15">
      <c r="B14" s="116"/>
      <c r="C14" s="116"/>
      <c r="D14" s="117"/>
      <c r="E14" s="16" t="s">
        <v>38</v>
      </c>
      <c r="F14" s="17"/>
      <c r="G14" s="17"/>
      <c r="H14" s="17"/>
      <c r="I14" s="19"/>
      <c r="J14" s="19"/>
      <c r="K14" s="19"/>
      <c r="L14" s="19"/>
      <c r="M14" s="19"/>
      <c r="N14" s="19"/>
      <c r="O14" s="19"/>
      <c r="P14" s="19"/>
      <c r="Q14" s="19"/>
    </row>
    <row r="15" spans="1:17" ht="23.25" customHeight="1" x14ac:dyDescent="0.15">
      <c r="B15" s="61" t="s">
        <v>8</v>
      </c>
      <c r="C15" s="61"/>
      <c r="D15" s="62"/>
      <c r="E15" s="63" t="s">
        <v>39</v>
      </c>
      <c r="F15" s="60"/>
      <c r="G15" s="60"/>
      <c r="H15" s="60"/>
      <c r="I15" s="60"/>
      <c r="J15" s="60"/>
      <c r="K15" s="60"/>
      <c r="L15" s="60" t="s">
        <v>40</v>
      </c>
      <c r="M15" s="60"/>
      <c r="N15" s="60"/>
      <c r="O15" s="60"/>
      <c r="P15" s="60"/>
      <c r="Q15" s="60"/>
    </row>
    <row r="16" spans="1:17" ht="23.25" customHeight="1" x14ac:dyDescent="0.15">
      <c r="B16" s="61" t="s">
        <v>9</v>
      </c>
      <c r="C16" s="61"/>
      <c r="D16" s="62"/>
      <c r="E16" s="63" t="s">
        <v>41</v>
      </c>
      <c r="F16" s="60"/>
      <c r="G16" s="60"/>
      <c r="H16" s="60"/>
      <c r="I16" s="60"/>
      <c r="J16" s="60"/>
      <c r="K16" s="60"/>
      <c r="L16" s="60" t="s">
        <v>42</v>
      </c>
      <c r="M16" s="60"/>
      <c r="N16" s="60"/>
      <c r="O16" s="60"/>
      <c r="P16" s="60"/>
      <c r="Q16" s="60"/>
    </row>
    <row r="17" spans="2:17" ht="36.75" customHeight="1" x14ac:dyDescent="0.15">
      <c r="B17" s="64" t="s">
        <v>20</v>
      </c>
      <c r="C17" s="64"/>
      <c r="D17" s="65"/>
      <c r="E17" s="66" t="s">
        <v>21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2:17" ht="7.5" customHeight="1" x14ac:dyDescent="0.15"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2:17" ht="25.5" customHeight="1" x14ac:dyDescent="0.15">
      <c r="B19" s="68" t="s">
        <v>10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2:17" ht="18.75" customHeight="1" x14ac:dyDescent="0.15">
      <c r="B20" s="38" t="s">
        <v>32</v>
      </c>
      <c r="C20" s="46" t="s">
        <v>43</v>
      </c>
      <c r="D20" s="42"/>
      <c r="E20" s="38"/>
      <c r="F20" s="69"/>
      <c r="G20" s="70"/>
      <c r="H20" s="71"/>
      <c r="I20" s="46" t="s">
        <v>44</v>
      </c>
      <c r="J20" s="42"/>
      <c r="K20" s="42"/>
      <c r="L20" s="38"/>
      <c r="M20" s="78">
        <v>0.5</v>
      </c>
      <c r="N20" s="79"/>
      <c r="O20" s="79"/>
      <c r="P20" s="80"/>
      <c r="Q20" s="112">
        <v>0.5</v>
      </c>
    </row>
    <row r="21" spans="2:17" ht="18.75" customHeight="1" x14ac:dyDescent="0.15">
      <c r="B21" s="39"/>
      <c r="C21" s="47"/>
      <c r="D21" s="48"/>
      <c r="E21" s="39"/>
      <c r="F21" s="72"/>
      <c r="G21" s="73"/>
      <c r="H21" s="74"/>
      <c r="I21" s="47"/>
      <c r="J21" s="48"/>
      <c r="K21" s="48"/>
      <c r="L21" s="39"/>
      <c r="M21" s="78">
        <v>0.75</v>
      </c>
      <c r="N21" s="79"/>
      <c r="O21" s="79"/>
      <c r="P21" s="80"/>
      <c r="Q21" s="113"/>
    </row>
    <row r="22" spans="2:17" ht="18.75" customHeight="1" x14ac:dyDescent="0.15">
      <c r="B22" s="39"/>
      <c r="C22" s="49"/>
      <c r="D22" s="19"/>
      <c r="E22" s="40"/>
      <c r="F22" s="75"/>
      <c r="G22" s="76"/>
      <c r="H22" s="77"/>
      <c r="I22" s="49"/>
      <c r="J22" s="19"/>
      <c r="K22" s="19"/>
      <c r="L22" s="40"/>
      <c r="M22" s="78">
        <v>1</v>
      </c>
      <c r="N22" s="118"/>
      <c r="O22" s="118"/>
      <c r="P22" s="119"/>
      <c r="Q22" s="114"/>
    </row>
    <row r="23" spans="2:17" ht="21" customHeight="1" x14ac:dyDescent="0.15">
      <c r="B23" s="40"/>
      <c r="C23" s="43" t="s">
        <v>45</v>
      </c>
      <c r="D23" s="44"/>
      <c r="E23" s="44"/>
      <c r="F23" s="44"/>
      <c r="G23" s="44"/>
      <c r="H23" s="44"/>
      <c r="I23" s="44"/>
      <c r="J23" s="44"/>
      <c r="K23" s="44"/>
      <c r="L23" s="50"/>
      <c r="M23" s="51">
        <f>ROUNDDOWN(F20*Q20,0)</f>
        <v>0</v>
      </c>
      <c r="N23" s="52"/>
      <c r="O23" s="52"/>
      <c r="P23" s="52"/>
      <c r="Q23" s="52"/>
    </row>
    <row r="24" spans="2:17" ht="21" customHeight="1" x14ac:dyDescent="0.15">
      <c r="B24" s="38" t="s">
        <v>33</v>
      </c>
      <c r="C24" s="20" t="s">
        <v>30</v>
      </c>
      <c r="D24" s="21"/>
      <c r="E24" s="21"/>
      <c r="F24" s="21"/>
      <c r="G24" s="21"/>
      <c r="H24" s="21"/>
      <c r="I24" s="21"/>
      <c r="J24" s="21"/>
      <c r="K24" s="21"/>
      <c r="L24" s="21"/>
      <c r="M24" s="41" t="s">
        <v>29</v>
      </c>
      <c r="N24" s="41"/>
      <c r="O24" s="41"/>
      <c r="P24" s="41"/>
      <c r="Q24" s="41"/>
    </row>
    <row r="25" spans="2:17" ht="27.75" customHeight="1" x14ac:dyDescent="0.15">
      <c r="B25" s="39"/>
      <c r="C25" s="53" t="s">
        <v>31</v>
      </c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</row>
    <row r="26" spans="2:17" ht="22.5" customHeight="1" x14ac:dyDescent="0.15">
      <c r="B26" s="39"/>
      <c r="C26" s="55" t="s">
        <v>11</v>
      </c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</row>
    <row r="27" spans="2:17" ht="27.75" customHeight="1" x14ac:dyDescent="0.15">
      <c r="B27" s="39"/>
      <c r="C27" s="43" t="s">
        <v>46</v>
      </c>
      <c r="D27" s="44"/>
      <c r="E27" s="44"/>
      <c r="F27" s="44"/>
      <c r="G27" s="45"/>
      <c r="H27" s="42" t="s">
        <v>47</v>
      </c>
      <c r="I27" s="42"/>
      <c r="J27" s="42"/>
      <c r="K27" s="42"/>
      <c r="L27" s="38"/>
      <c r="M27" s="46" t="s">
        <v>48</v>
      </c>
      <c r="N27" s="42"/>
      <c r="O27" s="42"/>
      <c r="P27" s="42"/>
      <c r="Q27" s="42"/>
    </row>
    <row r="28" spans="2:17" ht="24.75" customHeight="1" x14ac:dyDescent="0.15">
      <c r="B28" s="39"/>
      <c r="C28" s="57"/>
      <c r="D28" s="58"/>
      <c r="E28" s="58"/>
      <c r="F28" s="58"/>
      <c r="G28" s="58"/>
      <c r="H28" s="57"/>
      <c r="I28" s="58"/>
      <c r="J28" s="58"/>
      <c r="K28" s="58"/>
      <c r="L28" s="58"/>
      <c r="M28" s="81">
        <f>IF(ROUNDDOWN(C28-H28,0)&lt;0,0,ROUNDDOWN(C28-H28,0))</f>
        <v>0</v>
      </c>
      <c r="N28" s="82"/>
      <c r="O28" s="82"/>
      <c r="P28" s="82"/>
      <c r="Q28" s="82"/>
    </row>
    <row r="29" spans="2:17" ht="48.75" customHeight="1" x14ac:dyDescent="0.15">
      <c r="B29" s="39"/>
      <c r="C29" s="46" t="s">
        <v>49</v>
      </c>
      <c r="D29" s="42"/>
      <c r="E29" s="38"/>
      <c r="F29" s="87"/>
      <c r="G29" s="88"/>
      <c r="H29" s="89"/>
      <c r="I29" s="46" t="s">
        <v>50</v>
      </c>
      <c r="J29" s="42"/>
      <c r="K29" s="42"/>
      <c r="L29" s="38"/>
      <c r="M29" s="43" t="s">
        <v>51</v>
      </c>
      <c r="N29" s="44"/>
      <c r="O29" s="50"/>
      <c r="P29" s="93"/>
      <c r="Q29" s="94"/>
    </row>
    <row r="30" spans="2:17" ht="29.25" customHeight="1" x14ac:dyDescent="0.15">
      <c r="B30" s="39"/>
      <c r="C30" s="47"/>
      <c r="D30" s="48"/>
      <c r="E30" s="39"/>
      <c r="F30" s="90"/>
      <c r="G30" s="91"/>
      <c r="H30" s="92"/>
      <c r="I30" s="47"/>
      <c r="J30" s="48"/>
      <c r="K30" s="48"/>
      <c r="L30" s="39"/>
      <c r="M30" s="43" t="s">
        <v>52</v>
      </c>
      <c r="N30" s="44"/>
      <c r="O30" s="50"/>
      <c r="P30" s="95">
        <v>0.5</v>
      </c>
      <c r="Q30" s="96"/>
    </row>
    <row r="31" spans="2:17" ht="29.25" customHeight="1" x14ac:dyDescent="0.15">
      <c r="B31" s="39"/>
      <c r="C31" s="49"/>
      <c r="D31" s="19"/>
      <c r="E31" s="40"/>
      <c r="F31" s="90"/>
      <c r="G31" s="91"/>
      <c r="H31" s="92"/>
      <c r="I31" s="49"/>
      <c r="J31" s="19"/>
      <c r="K31" s="19"/>
      <c r="L31" s="40"/>
      <c r="M31" s="46" t="s">
        <v>53</v>
      </c>
      <c r="N31" s="42"/>
      <c r="O31" s="38"/>
      <c r="P31" s="99"/>
      <c r="Q31" s="100"/>
    </row>
    <row r="32" spans="2:17" ht="22.5" customHeight="1" x14ac:dyDescent="0.15">
      <c r="B32" s="40"/>
      <c r="C32" s="43" t="s">
        <v>54</v>
      </c>
      <c r="D32" s="44"/>
      <c r="E32" s="44"/>
      <c r="F32" s="44"/>
      <c r="G32" s="44"/>
      <c r="H32" s="44"/>
      <c r="I32" s="44"/>
      <c r="J32" s="44"/>
      <c r="K32" s="44"/>
      <c r="L32" s="50"/>
      <c r="M32" s="101"/>
      <c r="N32" s="102"/>
      <c r="O32" s="102"/>
      <c r="P32" s="102"/>
      <c r="Q32" s="102"/>
    </row>
    <row r="33" spans="2:17" ht="22.5" customHeight="1" x14ac:dyDescent="0.15">
      <c r="B33" s="29" t="s">
        <v>55</v>
      </c>
      <c r="C33" s="29"/>
      <c r="D33" s="29"/>
      <c r="E33" s="29"/>
      <c r="F33" s="29"/>
      <c r="G33" s="29"/>
      <c r="H33" s="29"/>
      <c r="I33" s="29"/>
      <c r="J33" s="29"/>
      <c r="K33" s="29"/>
      <c r="L33" s="30"/>
      <c r="M33" s="31"/>
      <c r="N33" s="32"/>
      <c r="O33" s="32"/>
      <c r="P33" s="32"/>
      <c r="Q33" s="32"/>
    </row>
    <row r="34" spans="2:17" ht="24" customHeight="1" x14ac:dyDescent="0.15">
      <c r="B34" s="10" t="s">
        <v>36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2:17" ht="14.25" customHeight="1" x14ac:dyDescent="0.15">
      <c r="B35" s="11">
        <f>[1]기본정보!$F$18</f>
        <v>45382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2:17" ht="14.25" customHeight="1" x14ac:dyDescent="0.15">
      <c r="B36" s="97" t="s">
        <v>12</v>
      </c>
      <c r="C36" s="97"/>
      <c r="D36" s="97"/>
      <c r="E36" s="97"/>
      <c r="F36" s="97"/>
      <c r="G36" s="97"/>
      <c r="H36" s="97"/>
      <c r="I36" s="97"/>
      <c r="J36" s="4"/>
      <c r="K36" s="59" t="str">
        <f>[1]기본정보!F6</f>
        <v>조세통람</v>
      </c>
      <c r="L36" s="59"/>
      <c r="M36" s="59"/>
      <c r="N36" s="59"/>
      <c r="O36" s="4"/>
      <c r="P36" s="5" t="s">
        <v>13</v>
      </c>
      <c r="Q36" s="4"/>
    </row>
    <row r="37" spans="2:17" ht="14.25" customHeight="1" x14ac:dyDescent="0.15">
      <c r="B37" s="6"/>
      <c r="C37" s="6"/>
      <c r="D37" s="6"/>
      <c r="E37" s="6"/>
      <c r="F37" s="6"/>
      <c r="G37" s="6"/>
      <c r="H37" s="6"/>
      <c r="I37" s="6"/>
      <c r="J37" s="4"/>
      <c r="K37" s="59" t="str">
        <f>[1]기본정보!F10</f>
        <v>김철수</v>
      </c>
      <c r="L37" s="59"/>
      <c r="M37" s="59"/>
      <c r="N37" s="59"/>
      <c r="O37" s="4"/>
      <c r="P37" s="5"/>
      <c r="Q37" s="4"/>
    </row>
    <row r="38" spans="2:17" ht="18.75" customHeight="1" thickBot="1" x14ac:dyDescent="0.2">
      <c r="B38" s="7" t="str">
        <f>[1]기본정보!F13</f>
        <v>중부</v>
      </c>
      <c r="C38" s="8" t="s">
        <v>35</v>
      </c>
      <c r="D38" s="9"/>
      <c r="E38" s="9"/>
      <c r="F38" s="9"/>
      <c r="G38" s="9"/>
      <c r="H38" s="9"/>
      <c r="I38" s="9"/>
      <c r="J38" s="98"/>
      <c r="K38" s="98"/>
      <c r="L38" s="98"/>
      <c r="M38" s="98"/>
      <c r="N38" s="98"/>
      <c r="O38" s="98"/>
      <c r="P38" s="98"/>
      <c r="Q38" s="98"/>
    </row>
    <row r="39" spans="2:17" ht="4.5" customHeight="1" thickTop="1" thickBot="1" x14ac:dyDescent="0.2"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</row>
    <row r="40" spans="2:17" ht="12.75" thickTop="1" x14ac:dyDescent="0.15">
      <c r="B40" s="84" t="s">
        <v>14</v>
      </c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</row>
    <row r="41" spans="2:17" ht="21" customHeight="1" x14ac:dyDescent="0.15">
      <c r="B41" s="85" t="s">
        <v>34</v>
      </c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</row>
    <row r="42" spans="2:17" ht="34.5" customHeight="1" x14ac:dyDescent="0.15">
      <c r="B42" s="86" t="s">
        <v>15</v>
      </c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</row>
    <row r="43" spans="2:17" x14ac:dyDescent="0.15">
      <c r="B43" s="33" t="s">
        <v>16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</row>
  </sheetData>
  <mergeCells count="85">
    <mergeCell ref="B4:N4"/>
    <mergeCell ref="O4:Q4"/>
    <mergeCell ref="B5:Q5"/>
    <mergeCell ref="B6:C10"/>
    <mergeCell ref="Q20:Q22"/>
    <mergeCell ref="B12:D14"/>
    <mergeCell ref="B15:D15"/>
    <mergeCell ref="E15:K15"/>
    <mergeCell ref="M21:P21"/>
    <mergeCell ref="M22:P22"/>
    <mergeCell ref="D9:Q9"/>
    <mergeCell ref="B11:Q11"/>
    <mergeCell ref="E13:H13"/>
    <mergeCell ref="I13:L13"/>
    <mergeCell ref="M13:Q13"/>
    <mergeCell ref="B39:Q39"/>
    <mergeCell ref="B40:Q40"/>
    <mergeCell ref="B41:Q41"/>
    <mergeCell ref="B42:Q42"/>
    <mergeCell ref="F29:H31"/>
    <mergeCell ref="I29:L31"/>
    <mergeCell ref="M29:O29"/>
    <mergeCell ref="P29:Q29"/>
    <mergeCell ref="M30:O30"/>
    <mergeCell ref="P30:Q30"/>
    <mergeCell ref="M31:O31"/>
    <mergeCell ref="B36:I36"/>
    <mergeCell ref="J38:Q38"/>
    <mergeCell ref="P31:Q31"/>
    <mergeCell ref="C32:L32"/>
    <mergeCell ref="M32:Q32"/>
    <mergeCell ref="K36:N36"/>
    <mergeCell ref="K37:N37"/>
    <mergeCell ref="L15:Q15"/>
    <mergeCell ref="B16:D16"/>
    <mergeCell ref="E16:K16"/>
    <mergeCell ref="L16:Q16"/>
    <mergeCell ref="B17:D17"/>
    <mergeCell ref="E17:Q17"/>
    <mergeCell ref="B18:Q18"/>
    <mergeCell ref="B19:Q19"/>
    <mergeCell ref="C20:E22"/>
    <mergeCell ref="F20:H22"/>
    <mergeCell ref="I20:L22"/>
    <mergeCell ref="M20:P20"/>
    <mergeCell ref="M27:Q27"/>
    <mergeCell ref="M28:Q28"/>
    <mergeCell ref="C23:L23"/>
    <mergeCell ref="M23:Q23"/>
    <mergeCell ref="C25:Q25"/>
    <mergeCell ref="C26:Q26"/>
    <mergeCell ref="C28:G28"/>
    <mergeCell ref="H28:L28"/>
    <mergeCell ref="B33:L33"/>
    <mergeCell ref="M33:Q33"/>
    <mergeCell ref="B43:Q43"/>
    <mergeCell ref="D8:G8"/>
    <mergeCell ref="H8:Q8"/>
    <mergeCell ref="D10:E10"/>
    <mergeCell ref="F10:L10"/>
    <mergeCell ref="M10:N10"/>
    <mergeCell ref="O10:Q10"/>
    <mergeCell ref="B20:B23"/>
    <mergeCell ref="M24:Q24"/>
    <mergeCell ref="C24:L24"/>
    <mergeCell ref="B24:B32"/>
    <mergeCell ref="H27:L27"/>
    <mergeCell ref="C27:G27"/>
    <mergeCell ref="C29:E31"/>
    <mergeCell ref="B34:Q34"/>
    <mergeCell ref="B35:Q35"/>
    <mergeCell ref="N6:Q6"/>
    <mergeCell ref="N7:Q7"/>
    <mergeCell ref="E12:H12"/>
    <mergeCell ref="E14:H14"/>
    <mergeCell ref="I12:L12"/>
    <mergeCell ref="M12:Q12"/>
    <mergeCell ref="I14:L14"/>
    <mergeCell ref="M14:Q14"/>
    <mergeCell ref="D7:F7"/>
    <mergeCell ref="D6:F6"/>
    <mergeCell ref="G6:J6"/>
    <mergeCell ref="G7:J7"/>
    <mergeCell ref="K6:M6"/>
    <mergeCell ref="K7:M7"/>
  </mergeCells>
  <phoneticPr fontId="1" type="noConversion"/>
  <dataValidations count="2">
    <dataValidation type="list" allowBlank="1" showInputMessage="1" showErrorMessage="1" sqref="Q20:Q22">
      <formula1>"50%,75%,100%"</formula1>
    </dataValidation>
    <dataValidation type="list" allowBlank="1" showInputMessage="1" showErrorMessage="1" sqref="P30:Q30">
      <formula1>"50%,25%,0%"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73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2의2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2006-08-28T05:26:01Z</cp:lastPrinted>
  <dcterms:created xsi:type="dcterms:W3CDTF">2006-07-21T07:00:55Z</dcterms:created>
  <dcterms:modified xsi:type="dcterms:W3CDTF">2024-03-20T07:54:01Z</dcterms:modified>
</cp:coreProperties>
</file>