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80" yWindow="675" windowWidth="16635" windowHeight="14085"/>
  </bookViews>
  <sheets>
    <sheet name="24(갑)" sheetId="1" r:id="rId1"/>
    <sheet name="별지1" sheetId="7" r:id="rId2"/>
    <sheet name="별지2" sheetId="8" r:id="rId3"/>
    <sheet name="별지3" sheetId="9" r:id="rId4"/>
    <sheet name="별지4" sheetId="10" r:id="rId5"/>
    <sheet name="별지5" sheetId="11" r:id="rId6"/>
  </sheets>
  <externalReferences>
    <externalReference r:id="rId7"/>
    <externalReference r:id="rId8"/>
  </externalReferences>
  <definedNames>
    <definedName name="_xlnm.Print_Area" localSheetId="0">'24(갑)'!$B$12:$Y$34</definedName>
    <definedName name="_xlnm.Print_Area" localSheetId="2">별지2!$A$12:$Y$33</definedName>
    <definedName name="_xlnm.Print_Area" localSheetId="3">별지3!$A$12:$Y$33</definedName>
    <definedName name="_xlnm.Print_Area" localSheetId="4">별지4!$A$12:$Y$33</definedName>
    <definedName name="_xlnm.Print_Area" localSheetId="5">별지5!$A$12:$Y$33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11" l="1"/>
  <c r="H30" i="11"/>
  <c r="H29" i="11"/>
  <c r="H28" i="11"/>
  <c r="H27" i="11"/>
  <c r="H26" i="11"/>
  <c r="B31" i="11"/>
  <c r="B30" i="11"/>
  <c r="B29" i="11"/>
  <c r="B28" i="11"/>
  <c r="B27" i="11"/>
  <c r="B26" i="11"/>
  <c r="H31" i="10"/>
  <c r="H30" i="10"/>
  <c r="H29" i="10"/>
  <c r="H28" i="10"/>
  <c r="H27" i="10"/>
  <c r="H26" i="10"/>
  <c r="B31" i="10"/>
  <c r="B30" i="10"/>
  <c r="B29" i="10"/>
  <c r="B28" i="10"/>
  <c r="B27" i="10"/>
  <c r="B26" i="10"/>
  <c r="H31" i="9"/>
  <c r="H30" i="9"/>
  <c r="H29" i="9"/>
  <c r="H28" i="9"/>
  <c r="H27" i="9"/>
  <c r="H26" i="9"/>
  <c r="B31" i="9"/>
  <c r="B30" i="9"/>
  <c r="B29" i="9"/>
  <c r="B28" i="9"/>
  <c r="B27" i="9"/>
  <c r="B26" i="9"/>
  <c r="H31" i="8"/>
  <c r="H30" i="8"/>
  <c r="H29" i="8"/>
  <c r="H28" i="8"/>
  <c r="H27" i="8"/>
  <c r="H26" i="8"/>
  <c r="B31" i="8"/>
  <c r="B30" i="8"/>
  <c r="B29" i="8"/>
  <c r="B28" i="8"/>
  <c r="B27" i="8"/>
  <c r="B26" i="8"/>
  <c r="H31" i="7"/>
  <c r="H30" i="7"/>
  <c r="H29" i="7"/>
  <c r="H28" i="7"/>
  <c r="H27" i="7"/>
  <c r="H26" i="7"/>
  <c r="B31" i="7"/>
  <c r="B30" i="7"/>
  <c r="B29" i="7"/>
  <c r="B28" i="7"/>
  <c r="B27" i="7"/>
  <c r="B26" i="7"/>
  <c r="U18" i="11"/>
  <c r="U17" i="11"/>
  <c r="U16" i="11"/>
  <c r="U15" i="11"/>
  <c r="U18" i="10"/>
  <c r="U17" i="10"/>
  <c r="U16" i="10"/>
  <c r="U15" i="10"/>
  <c r="U18" i="9"/>
  <c r="U17" i="9"/>
  <c r="U16" i="9"/>
  <c r="U15" i="9"/>
  <c r="U18" i="8"/>
  <c r="U17" i="8"/>
  <c r="U16" i="8"/>
  <c r="U15" i="8"/>
  <c r="U18" i="7"/>
  <c r="U17" i="7"/>
  <c r="U16" i="7"/>
  <c r="U15" i="7"/>
  <c r="H32" i="1"/>
  <c r="H31" i="1"/>
  <c r="H30" i="1"/>
  <c r="H29" i="1"/>
  <c r="H28" i="1"/>
  <c r="H27" i="1"/>
  <c r="B32" i="1"/>
  <c r="B31" i="1"/>
  <c r="B30" i="1"/>
  <c r="B29" i="1"/>
  <c r="B28" i="1"/>
  <c r="B27" i="1"/>
  <c r="U19" i="1"/>
  <c r="U18" i="1"/>
  <c r="U17" i="1"/>
  <c r="U16" i="1"/>
  <c r="B12" i="11" l="1"/>
  <c r="B12" i="10"/>
  <c r="B12" i="9"/>
  <c r="B12" i="8"/>
  <c r="B12" i="7"/>
  <c r="V13" i="11"/>
  <c r="D13" i="11"/>
  <c r="V13" i="10"/>
  <c r="D13" i="10"/>
  <c r="V13" i="9"/>
  <c r="D13" i="9"/>
  <c r="V13" i="8"/>
  <c r="D13" i="8"/>
  <c r="V13" i="7"/>
  <c r="D13" i="7"/>
  <c r="V13" i="1" l="1"/>
  <c r="D13" i="1"/>
  <c r="P27" i="11" l="1"/>
  <c r="P28" i="11"/>
  <c r="P29" i="11"/>
  <c r="P31" i="11"/>
  <c r="P28" i="10"/>
  <c r="P29" i="10"/>
  <c r="P30" i="10"/>
  <c r="P31" i="10"/>
  <c r="P27" i="9"/>
  <c r="P28" i="9"/>
  <c r="P29" i="9"/>
  <c r="P31" i="9"/>
  <c r="P28" i="8"/>
  <c r="P29" i="8"/>
  <c r="P30" i="8"/>
  <c r="P31" i="8"/>
  <c r="P26" i="8"/>
  <c r="P28" i="7"/>
  <c r="P29" i="7"/>
  <c r="P30" i="7"/>
  <c r="P26" i="11" l="1"/>
  <c r="P27" i="8"/>
  <c r="P26" i="9"/>
  <c r="P31" i="7"/>
  <c r="P27" i="7"/>
  <c r="P30" i="9"/>
  <c r="P26" i="10"/>
  <c r="P30" i="11"/>
  <c r="P27" i="1"/>
  <c r="P29" i="1"/>
  <c r="P28" i="1"/>
  <c r="P32" i="1"/>
  <c r="P31" i="1"/>
  <c r="H32" i="9"/>
  <c r="P30" i="1"/>
  <c r="H33" i="1"/>
  <c r="H32" i="11"/>
  <c r="H32" i="7"/>
  <c r="H32" i="8"/>
  <c r="H32" i="10"/>
  <c r="P27" i="10" l="1"/>
  <c r="P26" i="7"/>
  <c r="P32" i="7" s="1"/>
  <c r="P32" i="9"/>
  <c r="P33" i="1"/>
  <c r="P32" i="8"/>
  <c r="P32" i="11"/>
  <c r="U20" i="9"/>
  <c r="U20" i="8"/>
  <c r="U19" i="9"/>
  <c r="U20" i="7"/>
  <c r="U19" i="7"/>
  <c r="U19" i="8"/>
  <c r="U21" i="8" s="1"/>
  <c r="U23" i="8" s="1"/>
  <c r="U19" i="11"/>
  <c r="U21" i="1"/>
  <c r="U20" i="11"/>
  <c r="U20" i="1"/>
  <c r="U20" i="10"/>
  <c r="U19" i="10"/>
  <c r="P32" i="10"/>
  <c r="U21" i="9" l="1"/>
  <c r="U23" i="9" s="1"/>
  <c r="U21" i="7"/>
  <c r="U23" i="7" s="1"/>
  <c r="U21" i="11"/>
  <c r="U23" i="11" s="1"/>
  <c r="U21" i="10"/>
  <c r="U23" i="10" s="1"/>
  <c r="U22" i="1"/>
  <c r="U24" i="1" s="1"/>
</calcChain>
</file>

<file path=xl/comments1.xml><?xml version="1.0" encoding="utf-8"?>
<comments xmlns="http://schemas.openxmlformats.org/spreadsheetml/2006/main">
  <authors>
    <author>이병진</author>
    <author>박상윤</author>
  </authors>
  <commentList>
    <comment ref="H13" authorId="0">
      <text>
        <r>
          <rPr>
            <sz val="9"/>
            <color indexed="81"/>
            <rFont val="굴림"/>
            <family val="3"/>
            <charset val="129"/>
          </rPr>
          <t xml:space="preserve">※ 내국법인에게 차입금을 대여한 외국주주(내국법인이 제3자로부터 차입한 금액에 대하여 지급보증을 한 외국주주를 포함합니다)가 없는 경우에는 이 명세서를 작성하지 아니합니다.
1. ①은 국외지배주주에게 지급하는 이자에 대한 조정명세서(병) [별지 제10호의2서식(병)] ⑦의 합계금액을 적습니다.
2. ②는 [별지 제10호의2서식(병)] 중 ⑫의 합계금액을 적습니다.
3. ③은 [별지 제10호의2서식(병)] 중 ⑮의 합계금액을 적습니다.
4. ④는 [별지 제10호의2서식(병)] 중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합계금액을 적습니다.
5. ⑧은 금융업 외 업종은 “3”을, 금융업 업종은 “6”을, 시행령 제27조에 따라 비교대상배수가 있는 경우에는 해당 비교대상배수를 적습니다.
6. ⑨의 계산 결과가 음수(-)인 경우에는 “0”을 적고, 이 경우에는 「2. 손금불산입액의 계산」란을 작성하지 아니합니다.
7. ⑩, ⑪, ⑫는 [별지 제10호의2서식(병)] 중 「1. 차입금액의 적수계산」란에 기입한 차입금 순서대로 계산하되, ⑪의 누계가 ⑨의 초과적수가 될 때까지로 하고, 누적한 적수가 초과적수보다 많아지게 되는 때의 마지막 차입금의 적수 중 초과적수보다 많아지는 부분은 제외합니다.
8. ⑫의 연중일수는 “365”로 하되, 윤년의 경우에는 “366”으로 합니다.
9. ⑫의 합계금액을 계산할 때, 해당 차입금 중 「국제조세조정에 관한 법률」 제14조제3항에 따른 통상적인 차입규모 및 조건에 해당하는 차입금에 대해서는 합산하지 않습니다. 이 경우에는 해당 차입금이 통상적인 차입규모 및 조건임을 입증하는 관련서류를 따로 첨부하여야 합니다.
</t>
        </r>
      </text>
    </comment>
    <comment ref="B23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“3”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“6”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26" authorId="1">
      <text>
        <r>
          <rPr>
            <sz val="9"/>
            <color indexed="81"/>
            <rFont val="Tahoma"/>
            <family val="2"/>
          </rPr>
          <t xml:space="preserve">
 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 xml:space="preserve">)]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차입금액의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적수계산」란에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순서대로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⑪의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때까지로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누적한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2.xml><?xml version="1.0" encoding="utf-8"?>
<comments xmlns="http://schemas.openxmlformats.org/spreadsheetml/2006/main">
  <authors>
    <author>이병진</author>
    <author>박상윤</author>
  </authors>
  <commentList>
    <comment ref="H13" authorId="0">
      <text>
        <r>
          <rPr>
            <sz val="9"/>
            <color indexed="81"/>
            <rFont val="굴림"/>
            <family val="3"/>
            <charset val="129"/>
          </rPr>
          <t xml:space="preserve">※ 내국법인에게 차입금을 대여한 외국주주(내국법인이 제3자로부터 차입한 금액에 대하여 지급보증을 한 외국주주를 포함합니다)가 없는 경우에는 이 명세서를 작성하지 아니합니다.
1. ①은 국외지배주주에게 지급하는 이자에 대한 조정명세서(병) [별지 제10호의2서식(병)] ⑦의 합계금액을 적습니다.
2. ②는 [별지 제10호의2서식(병)] 중 ⑫의 합계금액을 적습니다.
3. ③은 [별지 제10호의2서식(병)] 중 ⑮의 합계금액을 적습니다.
4. ④는 [별지 제10호의2서식(병)] 중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합계금액을 적습니다.
5. ⑧은 금융업 외 업종은 “3”을, 금융업 업종은 “6”을, 시행령 제27조에 따라 비교대상배수가 있는 경우에는 해당 비교대상배수를 적습니다.
6. ⑨의 계산 결과가 음수(-)인 경우에는 “0”을 적고, 이 경우에는 「2. 손금불산입액의 계산」란을 작성하지 아니합니다.
7. ⑩, ⑪, ⑫는 [별지 제10호의2서식(병)] 중 「1. 차입금액의 적수계산」란에 기입한 차입금 순서대로 계산하되, ⑪의 누계가 ⑨의 초과적수가 될 때까지로 하고, 누적한 적수가 초과적수보다 많아지게 되는 때의 마지막 차입금의 적수 중 초과적수보다 많아지는 부분은 제외합니다.
8. ⑫의 연중일수는 “365”로 하되, 윤년의 경우에는 “366”으로 합니다.
9. ⑫의 합계금액을 계산할 때, 해당 차입금 중 「국제조세조정에 관한 법률」 제14조제3항에 따른 통상적인 차입규모 및 조건에 해당하는 차입금에 대해서는 합산하지 않습니다. 이 경우에는 해당 차입금이 통상적인 차입규모 및 조건임을 입증하는 관련서류를 따로 첨부하여야 합니다.
</t>
        </r>
      </text>
    </comment>
    <comment ref="B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“3”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“6”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25" authorId="1">
      <text>
        <r>
          <rPr>
            <sz val="9"/>
            <color indexed="81"/>
            <rFont val="Tahoma"/>
            <family val="2"/>
          </rPr>
          <t xml:space="preserve">
 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 xml:space="preserve">)]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차입금액의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적수계산」란에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순서대로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⑪의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때까지로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누적한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3.xml><?xml version="1.0" encoding="utf-8"?>
<comments xmlns="http://schemas.openxmlformats.org/spreadsheetml/2006/main">
  <authors>
    <author>이병진</author>
    <author>박상윤</author>
  </authors>
  <commentList>
    <comment ref="H13" authorId="0">
      <text>
        <r>
          <rPr>
            <sz val="9"/>
            <color indexed="81"/>
            <rFont val="굴림"/>
            <family val="3"/>
            <charset val="129"/>
          </rPr>
          <t xml:space="preserve">※ 내국법인에게 차입금을 대여한 외국주주(내국법인이 제3자로부터 차입한 금액에 대하여 지급보증을 한 외국주주를 포함합니다)가 없는 경우에는 이 명세서를 작성하지 아니합니다.
1. ①은 국외지배주주에게 지급하는 이자에 대한 조정명세서(병) [별지 제10호의2서식(병)] ⑦의 합계금액을 적습니다.
2. ②는 [별지 제10호의2서식(병)] 중 ⑫의 합계금액을 적습니다.
3. ③은 [별지 제10호의2서식(병)] 중 ⑮의 합계금액을 적습니다.
4. ④는 [별지 제10호의2서식(병)] 중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합계금액을 적습니다.
5. ⑧은 금융업 외 업종은 “3”을, 금융업 업종은 “6”을, 시행령 제27조에 따라 비교대상배수가 있는 경우에는 해당 비교대상배수를 적습니다.
6. ⑨의 계산 결과가 음수(-)인 경우에는 “0”을 적고, 이 경우에는 「2. 손금불산입액의 계산」란을 작성하지 아니합니다.
7. ⑩, ⑪, ⑫는 [별지 제10호의2서식(병)] 중 「1. 차입금액의 적수계산」란에 기입한 차입금 순서대로 계산하되, ⑪의 누계가 ⑨의 초과적수가 될 때까지로 하고, 누적한 적수가 초과적수보다 많아지게 되는 때의 마지막 차입금의 적수 중 초과적수보다 많아지는 부분은 제외합니다.
8. ⑫의 연중일수는 “365”로 하되, 윤년의 경우에는 “366”으로 합니다.
9. ⑫의 합계금액을 계산할 때, 해당 차입금 중 「국제조세조정에 관한 법률」 제14조제3항에 따른 통상적인 차입규모 및 조건에 해당하는 차입금에 대해서는 합산하지 않습니다. 이 경우에는 해당 차입금이 통상적인 차입규모 및 조건임을 입증하는 관련서류를 따로 첨부하여야 합니다.
</t>
        </r>
      </text>
    </comment>
    <comment ref="B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“3”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“6”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25" authorId="1">
      <text>
        <r>
          <rPr>
            <sz val="9"/>
            <color indexed="81"/>
            <rFont val="Tahoma"/>
            <family val="2"/>
          </rPr>
          <t xml:space="preserve">
 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 xml:space="preserve">)]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차입금액의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적수계산」란에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순서대로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⑪의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때까지로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누적한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4.xml><?xml version="1.0" encoding="utf-8"?>
<comments xmlns="http://schemas.openxmlformats.org/spreadsheetml/2006/main">
  <authors>
    <author>이병진</author>
    <author>박상윤</author>
  </authors>
  <commentList>
    <comment ref="H13" authorId="0">
      <text>
        <r>
          <rPr>
            <sz val="9"/>
            <color indexed="81"/>
            <rFont val="굴림"/>
            <family val="3"/>
            <charset val="129"/>
          </rPr>
          <t xml:space="preserve">※ 내국법인에게 차입금을 대여한 외국주주(내국법인이 제3자로부터 차입한 금액에 대하여 지급보증을 한 외국주주를 포함합니다)가 없는 경우에는 이 명세서를 작성하지 아니합니다.
1. ①은 국외지배주주에게 지급하는 이자에 대한 조정명세서(병) [별지 제10호의2서식(병)] ⑦의 합계금액을 적습니다.
2. ②는 [별지 제10호의2서식(병)] 중 ⑫의 합계금액을 적습니다.
3. ③은 [별지 제10호의2서식(병)] 중 ⑮의 합계금액을 적습니다.
4. ④는 [별지 제10호의2서식(병)] 중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합계금액을 적습니다.
5. ⑧은 금융업 외 업종은 “3”을, 금융업 업종은 “6”을, 시행령 제27조에 따라 비교대상배수가 있는 경우에는 해당 비교대상배수를 적습니다.
6. ⑨의 계산 결과가 음수(-)인 경우에는 “0”을 적고, 이 경우에는 「2. 손금불산입액의 계산」란을 작성하지 아니합니다.
7. ⑩, ⑪, ⑫는 [별지 제10호의2서식(병)] 중 「1. 차입금액의 적수계산」란에 기입한 차입금 순서대로 계산하되, ⑪의 누계가 ⑨의 초과적수가 될 때까지로 하고, 누적한 적수가 초과적수보다 많아지게 되는 때의 마지막 차입금의 적수 중 초과적수보다 많아지는 부분은 제외합니다.
8. ⑫의 연중일수는 “365”로 하되, 윤년의 경우에는 “366”으로 합니다.
9. ⑫의 합계금액을 계산할 때, 해당 차입금 중 「국제조세조정에 관한 법률」 제14조제3항에 따른 통상적인 차입규모 및 조건에 해당하는 차입금에 대해서는 합산하지 않습니다. 이 경우에는 해당 차입금이 통상적인 차입규모 및 조건임을 입증하는 관련서류를 따로 첨부하여야 합니다.
</t>
        </r>
      </text>
    </comment>
    <comment ref="B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“3”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“6”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25" authorId="1">
      <text>
        <r>
          <rPr>
            <sz val="9"/>
            <color indexed="81"/>
            <rFont val="Tahoma"/>
            <family val="2"/>
          </rPr>
          <t xml:space="preserve">
 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 xml:space="preserve">)]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차입금액의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적수계산」란에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순서대로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⑪의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때까지로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누적한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5.xml><?xml version="1.0" encoding="utf-8"?>
<comments xmlns="http://schemas.openxmlformats.org/spreadsheetml/2006/main">
  <authors>
    <author>이병진</author>
    <author>박상윤</author>
  </authors>
  <commentList>
    <comment ref="H13" authorId="0">
      <text>
        <r>
          <rPr>
            <sz val="9"/>
            <color indexed="81"/>
            <rFont val="굴림"/>
            <family val="3"/>
            <charset val="129"/>
          </rPr>
          <t xml:space="preserve">※ 내국법인에게 차입금을 대여한 외국주주(내국법인이 제3자로부터 차입한 금액에 대하여 지급보증을 한 외국주주를 포함합니다)가 없는 경우에는 이 명세서를 작성하지 아니합니다.
1. ①은 국외지배주주에게 지급하는 이자에 대한 조정명세서(병) [별지 제10호의2서식(병)] ⑦의 합계금액을 적습니다.
2. ②는 [별지 제10호의2서식(병)] 중 ⑫의 합계금액을 적습니다.
3. ③은 [별지 제10호의2서식(병)] 중 ⑮의 합계금액을 적습니다.
4. ④는 [별지 제10호의2서식(병)] 중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합계금액을 적습니다.
5. ⑧은 금융업 외 업종은 “3”을, 금융업 업종은 “6”을, 시행령 제27조에 따라 비교대상배수가 있는 경우에는 해당 비교대상배수를 적습니다.
6. ⑨의 계산 결과가 음수(-)인 경우에는 “0”을 적고, 이 경우에는 「2. 손금불산입액의 계산」란을 작성하지 아니합니다.
7. ⑩, ⑪, ⑫는 [별지 제10호의2서식(병)] 중 「1. 차입금액의 적수계산」란에 기입한 차입금 순서대로 계산하되, ⑪의 누계가 ⑨의 초과적수가 될 때까지로 하고, 누적한 적수가 초과적수보다 많아지게 되는 때의 마지막 차입금의 적수 중 초과적수보다 많아지는 부분은 제외합니다.
8. ⑫의 연중일수는 “365”로 하되, 윤년의 경우에는 “366”으로 합니다.
9. ⑫의 합계금액을 계산할 때, 해당 차입금 중 「국제조세조정에 관한 법률」 제14조제3항에 따른 통상적인 차입규모 및 조건에 해당하는 차입금에 대해서는 합산하지 않습니다. 이 경우에는 해당 차입금이 통상적인 차입규모 및 조건임을 입증하는 관련서류를 따로 첨부하여야 합니다.
</t>
        </r>
      </text>
    </comment>
    <comment ref="B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“3”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“6”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25" authorId="1">
      <text>
        <r>
          <rPr>
            <sz val="9"/>
            <color indexed="81"/>
            <rFont val="Tahoma"/>
            <family val="2"/>
          </rPr>
          <t xml:space="preserve">
 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 xml:space="preserve">)]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차입금액의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적수계산」란에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순서대로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⑪의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때까지로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누적한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6.xml><?xml version="1.0" encoding="utf-8"?>
<comments xmlns="http://schemas.openxmlformats.org/spreadsheetml/2006/main">
  <authors>
    <author>이병진</author>
    <author>박상윤</author>
  </authors>
  <commentList>
    <comment ref="H13" authorId="0">
      <text>
        <r>
          <rPr>
            <sz val="9"/>
            <color indexed="81"/>
            <rFont val="굴림"/>
            <family val="3"/>
            <charset val="129"/>
          </rPr>
          <t xml:space="preserve">※ 내국법인에게 차입금을 대여한 외국주주(내국법인이 제3자로부터 차입한 금액에 대하여 지급보증을 한 외국주주를 포함합니다)가 없는 경우에는 이 명세서를 작성하지 아니합니다.
1. ①은 국외지배주주에게 지급하는 이자에 대한 조정명세서(병) [별지 제10호의2서식(병)] ⑦의 합계금액을 적습니다.
2. ②는 [별지 제10호의2서식(병)] 중 ⑫의 합계금액을 적습니다.
3. ③은 [별지 제10호의2서식(병)] 중 ⑮의 합계금액을 적습니다.
4. ④는 [별지 제10호의2서식(병)] 중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합계금액을 적습니다.
5. ⑧은 금융업 외 업종은 “3”을, 금융업 업종은 “6”을, 시행령 제27조에 따라 비교대상배수가 있는 경우에는 해당 비교대상배수를 적습니다.
6. ⑨의 계산 결과가 음수(-)인 경우에는 “0”을 적고, 이 경우에는 「2. 손금불산입액의 계산」란을 작성하지 아니합니다.
7. ⑩, ⑪, ⑫는 [별지 제10호의2서식(병)] 중 「1. 차입금액의 적수계산」란에 기입한 차입금 순서대로 계산하되, ⑪의 누계가 ⑨의 초과적수가 될 때까지로 하고, 누적한 적수가 초과적수보다 많아지게 되는 때의 마지막 차입금의 적수 중 초과적수보다 많아지는 부분은 제외합니다.
8. ⑫의 연중일수는 “365”로 하되, 윤년의 경우에는 “366”으로 합니다.
9. ⑫의 합계금액을 계산할 때, 해당 차입금 중 「국제조세조정에 관한 법률」 제14조제3항에 따른 통상적인 차입규모 및 조건에 해당하는 차입금에 대해서는 합산하지 않습니다. 이 경우에는 해당 차입금이 통상적인 차입규모 및 조건임을 입증하는 관련서류를 따로 첨부하여야 합니다.
</t>
        </r>
      </text>
    </comment>
    <comment ref="B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“3”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“6”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25" authorId="1">
      <text>
        <r>
          <rPr>
            <sz val="9"/>
            <color indexed="81"/>
            <rFont val="Tahoma"/>
            <family val="2"/>
          </rPr>
          <t xml:space="preserve">
 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 xml:space="preserve">)]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차입금액의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적수계산」란에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순서대로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⑪의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때까지로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누적한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<sst xmlns="http://schemas.openxmlformats.org/spreadsheetml/2006/main" count="157" uniqueCount="30">
  <si>
    <t>(앞   쪽)</t>
    <phoneticPr fontId="6" type="noConversion"/>
  </si>
  <si>
    <t>사업
연도</t>
    <phoneticPr fontId="6" type="noConversion"/>
  </si>
  <si>
    <t>국외지배주주에게 지급하는
이자에 대한 조정명세서(갑)</t>
    <phoneticPr fontId="6" type="noConversion"/>
  </si>
  <si>
    <t>법인명</t>
    <phoneticPr fontId="6" type="noConversion"/>
  </si>
  <si>
    <t>납입
자본</t>
    <phoneticPr fontId="6" type="noConversion"/>
  </si>
  <si>
    <t xml:space="preserve">  2. 손금불산입액의 계산</t>
    <phoneticPr fontId="6" type="noConversion"/>
  </si>
  <si>
    <t>210㎜×297㎜</t>
    <phoneticPr fontId="6" type="noConversion"/>
  </si>
  <si>
    <t>※ 관련서식</t>
    <phoneticPr fontId="6" type="noConversion"/>
  </si>
  <si>
    <t>국외지배주주 지급이자 조정명세서(을)</t>
    <phoneticPr fontId="6" type="noConversion"/>
  </si>
  <si>
    <t>국외지배주주 지급이자 조정명세서(병)</t>
    <phoneticPr fontId="6" type="noConversion"/>
  </si>
  <si>
    <t>외국은행지배주주 차입적수계산명세서</t>
    <phoneticPr fontId="6" type="noConversion"/>
  </si>
  <si>
    <t>• 국조별지 10호의2(병)서식의 내용을 불러오기하여 ④ㆍ⑤ㆍ⑥ㆍ⑦란에 각각 표시합니다.</t>
    <phoneticPr fontId="6" type="noConversion"/>
  </si>
  <si>
    <t xml:space="preserve">  1. 초과적수의 계산</t>
    <phoneticPr fontId="6" type="noConversion"/>
  </si>
  <si>
    <t xml:space="preserve">  ③ 내국법인의 총납입자본 적수</t>
    <phoneticPr fontId="6" type="noConversion"/>
  </si>
  <si>
    <t xml:space="preserve">  ④ 국외지배주주가 내국법인에 납입한 자본금의 적수</t>
    <phoneticPr fontId="6" type="noConversion"/>
  </si>
  <si>
    <t xml:space="preserve">  ① 국외지배주주로부터 차입한 금액(국외지배주주의 지급보증에 따라제3자로부터 차입한 금액 포함)의 적수</t>
    <phoneticPr fontId="6" type="noConversion"/>
  </si>
  <si>
    <t xml:space="preserve">  ② 내국법인(외국법인 국내사업장)의 자기자본 적수</t>
    <phoneticPr fontId="6" type="noConversion"/>
  </si>
  <si>
    <t xml:space="preserve">  ⑥ ②와 ③중 큰 금액</t>
    <phoneticPr fontId="6" type="noConversion"/>
  </si>
  <si>
    <t xml:space="preserve">  ⑦ 국외지배주주의 내국법인 출자금액의 적수[⑤×⑥]</t>
    <phoneticPr fontId="6" type="noConversion"/>
  </si>
  <si>
    <t xml:space="preserve">  ⑧ 업종별 배수</t>
    <phoneticPr fontId="6" type="noConversion"/>
  </si>
  <si>
    <t xml:space="preserve">  ⑨ 초과적수(① - (⑦×⑧))</t>
    <phoneticPr fontId="6" type="noConversion"/>
  </si>
  <si>
    <t xml:space="preserve"> ⑤ 납입자본총액에서 국외지배주주가 납입한 자본금 비율[④÷③]</t>
    <phoneticPr fontId="6" type="noConversion"/>
  </si>
  <si>
    <t>⑩ 차입금 이자율</t>
    <phoneticPr fontId="6" type="noConversion"/>
  </si>
  <si>
    <t>⑪ 차입금적수</t>
    <phoneticPr fontId="6" type="noConversion"/>
  </si>
  <si>
    <t>⑫ 손금불산입액(⑩×⑪÷연중일수)</t>
    <phoneticPr fontId="6" type="noConversion"/>
  </si>
  <si>
    <t>합계</t>
    <phoneticPr fontId="6" type="noConversion"/>
  </si>
  <si>
    <r>
      <t xml:space="preserve">  ① 국외지배주주로부터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차입한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금액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국외지배주주의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특수관계인으로부터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차입한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금액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및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국외지배주주의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지급보증으로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제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자로부터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차입한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금액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포함</t>
    </r>
    <r>
      <rPr>
        <sz val="9"/>
        <rFont val="굴림"/>
        <family val="3"/>
        <charset val="129"/>
      </rPr>
      <t>)</t>
    </r>
    <r>
      <rPr>
        <sz val="9"/>
        <rFont val="굴림"/>
        <family val="3"/>
        <charset val="129"/>
      </rPr>
      <t>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적수</t>
    </r>
    <phoneticPr fontId="6" type="noConversion"/>
  </si>
  <si>
    <t xml:space="preserve"> ⑤ 납입자본총액에서 국외지배주주가 납입한 자본금의 비율[④÷③]</t>
    <phoneticPr fontId="6" type="noConversion"/>
  </si>
  <si>
    <t>[별지 제24호 서식(갑)] (2015.3.13. 개정)</t>
    <phoneticPr fontId="6" type="noConversion"/>
  </si>
  <si>
    <t>국외지배주주 지급이자 조정명세서(정)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</si>
</sst>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,##0_ "/>
  </numFmts>
  <fonts count="15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name val="굴림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4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1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5" applyAlignment="1" applyProtection="1">
      <alignment vertical="center"/>
    </xf>
    <xf numFmtId="0" fontId="3" fillId="0" borderId="0" xfId="3" applyAlignment="1" applyProtection="1">
      <alignment vertical="center"/>
    </xf>
    <xf numFmtId="0" fontId="2" fillId="3" borderId="3" xfId="0" applyFont="1" applyFill="1" applyBorder="1">
      <alignment vertical="center"/>
    </xf>
    <xf numFmtId="0" fontId="2" fillId="3" borderId="0" xfId="0" applyFont="1" applyFill="1">
      <alignment vertical="center"/>
    </xf>
    <xf numFmtId="0" fontId="2" fillId="3" borderId="4" xfId="0" applyFont="1" applyFill="1" applyBorder="1">
      <alignment vertical="center"/>
    </xf>
    <xf numFmtId="0" fontId="5" fillId="3" borderId="0" xfId="5" applyFill="1" applyBorder="1" applyAlignment="1" applyProtection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right" vertical="center"/>
    </xf>
    <xf numFmtId="0" fontId="5" fillId="3" borderId="0" xfId="5" applyFill="1" applyBorder="1" applyAlignment="1" applyProtection="1">
      <alignment vertical="center"/>
    </xf>
    <xf numFmtId="9" fontId="14" fillId="5" borderId="12" xfId="0" applyNumberFormat="1" applyFont="1" applyFill="1" applyBorder="1" applyAlignment="1">
      <alignment horizontal="center" vertical="center"/>
    </xf>
    <xf numFmtId="9" fontId="14" fillId="5" borderId="2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177" fontId="8" fillId="6" borderId="13" xfId="0" applyNumberFormat="1" applyFont="1" applyFill="1" applyBorder="1" applyAlignment="1">
      <alignment horizontal="center" vertical="center"/>
    </xf>
    <xf numFmtId="177" fontId="8" fillId="6" borderId="14" xfId="0" applyNumberFormat="1" applyFont="1" applyFill="1" applyBorder="1" applyAlignment="1">
      <alignment horizontal="center" vertical="center"/>
    </xf>
    <xf numFmtId="0" fontId="8" fillId="8" borderId="18" xfId="0" applyFont="1" applyFill="1" applyBorder="1" applyAlignment="1">
      <alignment horizontal="left" vertical="center" indent="1"/>
    </xf>
    <xf numFmtId="0" fontId="8" fillId="8" borderId="19" xfId="0" applyFont="1" applyFill="1" applyBorder="1" applyAlignment="1">
      <alignment horizontal="left" vertical="center" indent="1"/>
    </xf>
    <xf numFmtId="0" fontId="8" fillId="8" borderId="20" xfId="0" applyFont="1" applyFill="1" applyBorder="1" applyAlignment="1">
      <alignment horizontal="left" vertical="center" indent="1"/>
    </xf>
    <xf numFmtId="0" fontId="5" fillId="3" borderId="0" xfId="5" applyFill="1" applyBorder="1" applyAlignment="1" applyProtection="1">
      <alignment vertical="center"/>
    </xf>
    <xf numFmtId="0" fontId="14" fillId="0" borderId="21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176" fontId="14" fillId="6" borderId="2" xfId="1" applyFont="1" applyFill="1" applyBorder="1">
      <alignment horizontal="right" vertical="center" shrinkToFit="1"/>
    </xf>
    <xf numFmtId="176" fontId="14" fillId="6" borderId="13" xfId="1" applyFont="1" applyFill="1" applyBorder="1">
      <alignment horizontal="right" vertical="center" shrinkToFit="1"/>
    </xf>
    <xf numFmtId="0" fontId="14" fillId="0" borderId="12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7" borderId="2" xfId="2" applyNumberFormat="1" applyFont="1" applyFill="1" applyBorder="1" applyAlignment="1">
      <alignment horizontal="right" vertical="center"/>
    </xf>
    <xf numFmtId="0" fontId="14" fillId="7" borderId="13" xfId="2" applyNumberFormat="1" applyFont="1" applyFill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 wrapText="1" indent="1"/>
    </xf>
    <xf numFmtId="0" fontId="10" fillId="0" borderId="16" xfId="0" applyFont="1" applyBorder="1" applyAlignment="1">
      <alignment horizontal="left" vertical="center" wrapText="1" indent="1"/>
    </xf>
    <xf numFmtId="0" fontId="10" fillId="0" borderId="17" xfId="0" applyFont="1" applyBorder="1" applyAlignment="1">
      <alignment horizontal="left" vertical="center" wrapText="1" inden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 wrapText="1"/>
    </xf>
    <xf numFmtId="176" fontId="14" fillId="4" borderId="2" xfId="1" applyFont="1" applyFill="1" applyBorder="1">
      <alignment horizontal="right" vertical="center" shrinkToFit="1"/>
    </xf>
    <xf numFmtId="176" fontId="14" fillId="4" borderId="13" xfId="1" applyFont="1" applyFill="1" applyBorder="1">
      <alignment horizontal="right" vertical="center" shrinkToFit="1"/>
    </xf>
    <xf numFmtId="0" fontId="14" fillId="0" borderId="12" xfId="4" applyFont="1" applyBorder="1" applyAlignment="1">
      <alignment horizontal="center" vertical="center" wrapText="1"/>
    </xf>
    <xf numFmtId="0" fontId="14" fillId="0" borderId="2" xfId="4" applyFont="1" applyAlignment="1">
      <alignment horizontal="center" vertical="center"/>
    </xf>
    <xf numFmtId="0" fontId="14" fillId="0" borderId="12" xfId="4" applyFont="1" applyBorder="1" applyAlignment="1">
      <alignment horizontal="center" vertical="center"/>
    </xf>
    <xf numFmtId="10" fontId="14" fillId="6" borderId="13" xfId="2" applyNumberFormat="1" applyFont="1" applyFill="1" applyBorder="1" applyAlignment="1">
      <alignment horizontal="center" vertical="center"/>
    </xf>
    <xf numFmtId="10" fontId="14" fillId="6" borderId="14" xfId="2" applyNumberFormat="1" applyFont="1" applyFill="1" applyBorder="1" applyAlignment="1">
      <alignment horizontal="center" vertical="center"/>
    </xf>
    <xf numFmtId="10" fontId="14" fillId="6" borderId="2" xfId="2" applyNumberFormat="1" applyFont="1" applyFill="1" applyBorder="1" applyAlignment="1">
      <alignment horizontal="right" vertical="center"/>
    </xf>
    <xf numFmtId="10" fontId="14" fillId="6" borderId="13" xfId="2" applyNumberFormat="1" applyFont="1" applyFill="1" applyBorder="1" applyAlignment="1">
      <alignment horizontal="right" vertical="center"/>
    </xf>
    <xf numFmtId="0" fontId="14" fillId="0" borderId="1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177" fontId="8" fillId="6" borderId="2" xfId="0" applyNumberFormat="1" applyFont="1" applyFill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8" fillId="6" borderId="32" xfId="0" applyFont="1" applyFill="1" applyBorder="1" applyAlignment="1">
      <alignment horizontal="center" vertical="center"/>
    </xf>
    <xf numFmtId="9" fontId="0" fillId="5" borderId="28" xfId="0" applyNumberFormat="1" applyFont="1" applyFill="1" applyBorder="1" applyAlignment="1">
      <alignment horizontal="center" vertical="center"/>
    </xf>
    <xf numFmtId="9" fontId="0" fillId="5" borderId="2" xfId="0" applyNumberFormat="1" applyFont="1" applyFill="1" applyBorder="1" applyAlignment="1">
      <alignment horizontal="center" vertical="center"/>
    </xf>
    <xf numFmtId="177" fontId="8" fillId="6" borderId="30" xfId="0" applyNumberFormat="1" applyFont="1" applyFill="1" applyBorder="1" applyAlignment="1">
      <alignment horizontal="center" vertical="center"/>
    </xf>
    <xf numFmtId="177" fontId="8" fillId="6" borderId="24" xfId="0" applyNumberFormat="1" applyFont="1" applyFill="1" applyBorder="1" applyAlignment="1">
      <alignment horizontal="center" vertical="center"/>
    </xf>
    <xf numFmtId="0" fontId="0" fillId="0" borderId="29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10" fontId="0" fillId="6" borderId="13" xfId="2" applyNumberFormat="1" applyFont="1" applyFill="1" applyBorder="1" applyAlignment="1">
      <alignment horizontal="center" vertical="center"/>
    </xf>
    <xf numFmtId="10" fontId="0" fillId="6" borderId="14" xfId="2" applyNumberFormat="1" applyFont="1" applyFill="1" applyBorder="1" applyAlignment="1">
      <alignment horizontal="center" vertical="center"/>
    </xf>
    <xf numFmtId="10" fontId="0" fillId="6" borderId="30" xfId="2" applyNumberFormat="1" applyFont="1" applyFill="1" applyBorder="1" applyAlignment="1">
      <alignment horizontal="center" vertical="center"/>
    </xf>
    <xf numFmtId="0" fontId="8" fillId="0" borderId="29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0" fillId="0" borderId="28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8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176" fontId="0" fillId="6" borderId="2" xfId="1" applyFont="1" applyFill="1" applyBorder="1">
      <alignment horizontal="right" vertical="center" shrinkToFit="1"/>
    </xf>
    <xf numFmtId="176" fontId="0" fillId="6" borderId="24" xfId="1" applyFont="1" applyFill="1" applyBorder="1">
      <alignment horizontal="right" vertical="center" shrinkToFit="1"/>
    </xf>
    <xf numFmtId="0" fontId="0" fillId="7" borderId="2" xfId="2" applyNumberFormat="1" applyFont="1" applyFill="1" applyBorder="1" applyAlignment="1">
      <alignment horizontal="right" vertical="center"/>
    </xf>
    <xf numFmtId="0" fontId="0" fillId="7" borderId="24" xfId="2" applyNumberFormat="1" applyFont="1" applyFill="1" applyBorder="1" applyAlignment="1">
      <alignment horizontal="right" vertical="center"/>
    </xf>
    <xf numFmtId="0" fontId="0" fillId="0" borderId="28" xfId="4" applyFont="1" applyBorder="1" applyAlignment="1">
      <alignment horizontal="center" vertical="center" wrapText="1"/>
    </xf>
    <xf numFmtId="0" fontId="0" fillId="0" borderId="2" xfId="4" applyFont="1" applyAlignment="1">
      <alignment horizontal="center" vertical="center"/>
    </xf>
    <xf numFmtId="0" fontId="0" fillId="0" borderId="28" xfId="4" applyFont="1" applyBorder="1" applyAlignment="1">
      <alignment horizontal="center" vertical="center"/>
    </xf>
    <xf numFmtId="0" fontId="0" fillId="0" borderId="13" xfId="0" applyFont="1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176" fontId="0" fillId="4" borderId="2" xfId="1" applyFont="1" applyFill="1" applyBorder="1">
      <alignment horizontal="right" vertical="center" shrinkToFit="1"/>
    </xf>
    <xf numFmtId="176" fontId="0" fillId="4" borderId="24" xfId="1" applyFont="1" applyFill="1" applyBorder="1">
      <alignment horizontal="right" vertical="center" shrinkToFit="1"/>
    </xf>
    <xf numFmtId="10" fontId="0" fillId="6" borderId="2" xfId="2" applyNumberFormat="1" applyFont="1" applyFill="1" applyBorder="1" applyAlignment="1">
      <alignment horizontal="right" vertical="center"/>
    </xf>
    <xf numFmtId="10" fontId="0" fillId="6" borderId="24" xfId="2" applyNumberFormat="1" applyFont="1" applyFill="1" applyBorder="1" applyAlignment="1">
      <alignment horizontal="right" vertical="center"/>
    </xf>
    <xf numFmtId="0" fontId="8" fillId="0" borderId="28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0" fillId="0" borderId="28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 wrapText="1"/>
    </xf>
    <xf numFmtId="0" fontId="2" fillId="4" borderId="27" xfId="0" applyFont="1" applyFill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0" fillId="4" borderId="26" xfId="0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 wrapText="1"/>
    </xf>
    <xf numFmtId="0" fontId="0" fillId="4" borderId="27" xfId="0" applyFont="1" applyFill="1" applyBorder="1" applyAlignment="1">
      <alignment horizontal="center" vertical="center" wrapText="1"/>
    </xf>
    <xf numFmtId="0" fontId="2" fillId="3" borderId="0" xfId="0" applyFont="1" applyFill="1" applyBorder="1">
      <alignment vertical="center"/>
    </xf>
    <xf numFmtId="0" fontId="2" fillId="3" borderId="33" xfId="0" applyFont="1" applyFill="1" applyBorder="1">
      <alignment vertical="center"/>
    </xf>
    <xf numFmtId="0" fontId="2" fillId="3" borderId="34" xfId="0" applyFont="1" applyFill="1" applyBorder="1">
      <alignment vertical="center"/>
    </xf>
    <xf numFmtId="0" fontId="2" fillId="3" borderId="35" xfId="0" applyFont="1" applyFill="1" applyBorder="1">
      <alignment vertical="center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2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2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2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2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2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C00103)&#44397;&#50808;&#51648;&#48176;&#51452;&#51452;&#50640;&#44172;%20&#51648;&#44553;&#54616;&#45716;%20&#51060;&#51088;&#50640;%20&#45824;&#54620;%20&#51312;&#51221;&#47749;&#49464;&#49436;(&#48337;)(24&#54840;_&#4833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4(병)"/>
      <sheetName val="별지1"/>
      <sheetName val="별지2"/>
      <sheetName val="별지3"/>
      <sheetName val="별지4"/>
      <sheetName val="별지5"/>
    </sheetNames>
    <sheetDataSet>
      <sheetData sheetId="0">
        <row r="17">
          <cell r="U17">
            <v>0</v>
          </cell>
        </row>
        <row r="18">
          <cell r="U18">
            <v>0</v>
          </cell>
        </row>
        <row r="19">
          <cell r="U19">
            <v>0</v>
          </cell>
        </row>
        <row r="20">
          <cell r="U20">
            <v>0</v>
          </cell>
        </row>
        <row r="21">
          <cell r="U21">
            <v>0</v>
          </cell>
        </row>
        <row r="22">
          <cell r="U22">
            <v>0</v>
          </cell>
        </row>
        <row r="23">
          <cell r="U23">
            <v>0</v>
          </cell>
        </row>
        <row r="28">
          <cell r="U28">
            <v>0</v>
          </cell>
        </row>
        <row r="29">
          <cell r="U29">
            <v>0</v>
          </cell>
        </row>
        <row r="33">
          <cell r="J33">
            <v>0</v>
          </cell>
          <cell r="V33">
            <v>0</v>
          </cell>
        </row>
        <row r="36">
          <cell r="J36">
            <v>0</v>
          </cell>
          <cell r="V36">
            <v>0</v>
          </cell>
        </row>
      </sheetData>
      <sheetData sheetId="1">
        <row r="16">
          <cell r="U16">
            <v>0</v>
          </cell>
        </row>
        <row r="17">
          <cell r="U17">
            <v>0</v>
          </cell>
        </row>
        <row r="18">
          <cell r="U18">
            <v>0</v>
          </cell>
        </row>
        <row r="19">
          <cell r="U19">
            <v>0</v>
          </cell>
        </row>
        <row r="20">
          <cell r="U20">
            <v>0</v>
          </cell>
        </row>
        <row r="21">
          <cell r="U21">
            <v>0</v>
          </cell>
        </row>
      </sheetData>
      <sheetData sheetId="2">
        <row r="16">
          <cell r="U16">
            <v>0</v>
          </cell>
        </row>
        <row r="17">
          <cell r="U17">
            <v>0</v>
          </cell>
        </row>
        <row r="18">
          <cell r="U18">
            <v>0</v>
          </cell>
        </row>
        <row r="19">
          <cell r="U19">
            <v>0</v>
          </cell>
        </row>
        <row r="20">
          <cell r="U20">
            <v>0</v>
          </cell>
        </row>
        <row r="21">
          <cell r="U21">
            <v>0</v>
          </cell>
        </row>
      </sheetData>
      <sheetData sheetId="3">
        <row r="16">
          <cell r="U16">
            <v>0</v>
          </cell>
        </row>
        <row r="17">
          <cell r="U17">
            <v>0</v>
          </cell>
        </row>
        <row r="18">
          <cell r="U18">
            <v>0</v>
          </cell>
        </row>
        <row r="19">
          <cell r="U19">
            <v>0</v>
          </cell>
        </row>
        <row r="20">
          <cell r="U20">
            <v>0</v>
          </cell>
        </row>
        <row r="21">
          <cell r="U21">
            <v>0</v>
          </cell>
        </row>
      </sheetData>
      <sheetData sheetId="4">
        <row r="16">
          <cell r="U16">
            <v>0</v>
          </cell>
        </row>
        <row r="17">
          <cell r="U17">
            <v>0</v>
          </cell>
        </row>
        <row r="18">
          <cell r="U18">
            <v>0</v>
          </cell>
        </row>
        <row r="19">
          <cell r="U19">
            <v>0</v>
          </cell>
        </row>
        <row r="20">
          <cell r="U20">
            <v>0</v>
          </cell>
        </row>
        <row r="21">
          <cell r="U21">
            <v>0</v>
          </cell>
        </row>
      </sheetData>
      <sheetData sheetId="5">
        <row r="16">
          <cell r="U16">
            <v>0</v>
          </cell>
        </row>
        <row r="17">
          <cell r="U17">
            <v>0</v>
          </cell>
        </row>
        <row r="18">
          <cell r="U18">
            <v>0</v>
          </cell>
        </row>
        <row r="19">
          <cell r="U19">
            <v>0</v>
          </cell>
        </row>
        <row r="20">
          <cell r="U20">
            <v>0</v>
          </cell>
        </row>
        <row r="21">
          <cell r="U2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C00104)&#44397;&#50808;&#51648;&#48176;&#51452;&#51452;&#50640;&#44172;%20&#51648;&#44553;&#54616;&#45716;%20&#51060;&#51088;&#46321;&#50640;%20&#45824;&#54620;%20&#51312;&#51221;%20&#47749;&#49464;&#49436;(&#51221;)(24&#54840;_&#51221;).xlsx" TargetMode="External"/><Relationship Id="rId7" Type="http://schemas.openxmlformats.org/officeDocument/2006/relationships/comments" Target="../comments1.xml"/><Relationship Id="rId2" Type="http://schemas.openxmlformats.org/officeDocument/2006/relationships/hyperlink" Target="(C00103)&#44397;&#50808;&#51648;&#48176;&#51452;&#51452;&#50640;&#44172;%20&#51648;&#44553;&#54616;&#45716;%20&#51060;&#51088;&#50640;%20&#45824;&#54620;%20&#51312;&#51221;&#47749;&#49464;&#49436;(&#48337;)(24&#54840;_&#48337;).xlsx" TargetMode="External"/><Relationship Id="rId1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24&#54840;_&#51012;)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2.xml"/><Relationship Id="rId2" Type="http://schemas.openxmlformats.org/officeDocument/2006/relationships/hyperlink" Target="(C00103)&#44397;&#50808;&#51648;&#48176;&#51452;&#51452;&#50640;&#44172;%20&#51648;&#44553;&#54616;&#45716;%20&#51060;&#51088;&#50640;%20&#45824;&#54620;%20&#51312;&#51221;&#47749;&#49464;&#49436;(&#48337;)(10&#54840;&#51032;2_&#48337;).xls" TargetMode="External"/><Relationship Id="rId1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6" Type="http://schemas.openxmlformats.org/officeDocument/2006/relationships/vmlDrawing" Target="../drawings/vmlDrawing2.vm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3.xml"/><Relationship Id="rId2" Type="http://schemas.openxmlformats.org/officeDocument/2006/relationships/hyperlink" Target="(C00103)&#44397;&#50808;&#51648;&#48176;&#51452;&#51452;&#50640;&#44172;%20&#51648;&#44553;&#54616;&#45716;%20&#51060;&#51088;&#50640;%20&#45824;&#54620;%20&#51312;&#51221;&#47749;&#49464;&#49436;(&#48337;)(10&#54840;&#51032;2_&#48337;).xls" TargetMode="External"/><Relationship Id="rId1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6" Type="http://schemas.openxmlformats.org/officeDocument/2006/relationships/vmlDrawing" Target="../drawings/vmlDrawing3.vm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4.xml"/><Relationship Id="rId2" Type="http://schemas.openxmlformats.org/officeDocument/2006/relationships/hyperlink" Target="(C00103)&#44397;&#50808;&#51648;&#48176;&#51452;&#51452;&#50640;&#44172;%20&#51648;&#44553;&#54616;&#45716;%20&#51060;&#51088;&#50640;%20&#45824;&#54620;%20&#51312;&#51221;&#47749;&#49464;&#49436;(&#48337;)(10&#54840;&#51032;2_&#48337;).xls" TargetMode="External"/><Relationship Id="rId1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6" Type="http://schemas.openxmlformats.org/officeDocument/2006/relationships/vmlDrawing" Target="../drawings/vmlDrawing4.vm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5.xml"/><Relationship Id="rId2" Type="http://schemas.openxmlformats.org/officeDocument/2006/relationships/hyperlink" Target="(C00103)&#44397;&#50808;&#51648;&#48176;&#51452;&#51452;&#50640;&#44172;%20&#51648;&#44553;&#54616;&#45716;%20&#51060;&#51088;&#50640;%20&#45824;&#54620;%20&#51312;&#51221;&#47749;&#49464;&#49436;(&#48337;)(10&#54840;&#51032;2_&#48337;).xls" TargetMode="External"/><Relationship Id="rId1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6" Type="http://schemas.openxmlformats.org/officeDocument/2006/relationships/vmlDrawing" Target="../drawings/vmlDrawing5.vm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6.xml"/><Relationship Id="rId2" Type="http://schemas.openxmlformats.org/officeDocument/2006/relationships/hyperlink" Target="(C00103)&#44397;&#50808;&#51648;&#48176;&#51452;&#51452;&#50640;&#44172;%20&#51648;&#44553;&#54616;&#45716;%20&#51060;&#51088;&#50640;%20&#45824;&#54620;%20&#51312;&#51221;&#47749;&#49464;&#49436;(&#48337;)(10&#54840;&#51032;2_&#48337;).xls" TargetMode="External"/><Relationship Id="rId1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6" Type="http://schemas.openxmlformats.org/officeDocument/2006/relationships/vmlDrawing" Target="../drawings/vmlDrawing6.vml"/><Relationship Id="rId5" Type="http://schemas.openxmlformats.org/officeDocument/2006/relationships/drawing" Target="../drawings/drawing6.xm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60"/>
  <sheetViews>
    <sheetView showGridLines="0" showZeros="0" tabSelected="1" zoomScaleNormal="100" workbookViewId="0">
      <selection activeCell="AJ13" sqref="AJ13"/>
    </sheetView>
  </sheetViews>
  <sheetFormatPr defaultRowHeight="11.25" x14ac:dyDescent="0.15"/>
  <cols>
    <col min="1" max="1" width="2.83203125" customWidth="1"/>
    <col min="2" max="25" width="4" customWidth="1"/>
    <col min="27" max="34" width="9.33203125" hidden="1" customWidth="1"/>
    <col min="36" max="36" width="12.1640625" bestFit="1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17" t="s">
        <v>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9"/>
    </row>
    <row r="5" spans="1:25" s="1" customFormat="1" ht="8.1" customHeight="1" x14ac:dyDescent="0.15">
      <c r="B5" s="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7"/>
    </row>
    <row r="6" spans="1:25" s="1" customFormat="1" x14ac:dyDescent="0.15">
      <c r="B6" s="5"/>
      <c r="C6" s="20" t="s">
        <v>8</v>
      </c>
      <c r="D6" s="20"/>
      <c r="E6" s="20"/>
      <c r="F6" s="20"/>
      <c r="G6" s="20"/>
      <c r="H6" s="20"/>
      <c r="I6" s="20"/>
      <c r="J6" s="20"/>
      <c r="K6" s="20"/>
      <c r="L6" s="115"/>
      <c r="M6" s="20" t="s">
        <v>9</v>
      </c>
      <c r="N6" s="20"/>
      <c r="O6" s="20"/>
      <c r="P6" s="20"/>
      <c r="Q6" s="20"/>
      <c r="R6" s="20"/>
      <c r="S6" s="20"/>
      <c r="T6" s="20"/>
      <c r="U6" s="20"/>
      <c r="V6" s="11"/>
      <c r="W6" s="11"/>
      <c r="X6" s="11"/>
      <c r="Y6" s="7"/>
    </row>
    <row r="7" spans="1:25" s="1" customFormat="1" x14ac:dyDescent="0.15">
      <c r="B7" s="5"/>
      <c r="C7" s="20" t="s">
        <v>29</v>
      </c>
      <c r="D7" s="20"/>
      <c r="E7" s="20"/>
      <c r="F7" s="20"/>
      <c r="G7" s="20"/>
      <c r="H7" s="20"/>
      <c r="I7" s="20"/>
      <c r="J7" s="20"/>
      <c r="K7" s="20"/>
      <c r="L7" s="115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7"/>
    </row>
    <row r="8" spans="1:25" s="1" customFormat="1" hidden="1" x14ac:dyDescent="0.15">
      <c r="B8" s="5"/>
      <c r="C8" s="20"/>
      <c r="D8" s="20"/>
      <c r="E8" s="20"/>
      <c r="F8" s="20"/>
      <c r="G8" s="20"/>
      <c r="H8" s="20"/>
      <c r="I8" s="20"/>
      <c r="J8" s="20"/>
      <c r="K8" s="20"/>
      <c r="L8" s="115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7"/>
    </row>
    <row r="9" spans="1:25" s="1" customFormat="1" ht="8.1" customHeight="1" x14ac:dyDescent="0.15"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8"/>
    </row>
    <row r="10" spans="1:25" s="1" customFormat="1" ht="30" hidden="1" customHeight="1" x14ac:dyDescent="0.15">
      <c r="B10" s="33" t="s">
        <v>11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5"/>
    </row>
    <row r="12" spans="1:25" x14ac:dyDescent="0.15">
      <c r="B12" t="s">
        <v>28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41" t="s">
        <v>1</v>
      </c>
      <c r="C13" s="42"/>
      <c r="D13" s="37" t="str">
        <f>TEXT([1]기본정보!$F$15,"yyyy.mm.dd.")&amp;"                ~                "&amp;TEXT([1]기본정보!$F$16,"yyyy.mm.dd.")</f>
        <v>2023.01.01.                ~                2023.12.31.</v>
      </c>
      <c r="E13" s="43"/>
      <c r="F13" s="43"/>
      <c r="G13" s="44"/>
      <c r="H13" s="45" t="s">
        <v>2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6" t="s">
        <v>3</v>
      </c>
      <c r="T13" s="46"/>
      <c r="U13" s="46"/>
      <c r="V13" s="36" t="str">
        <f>[1]기본정보!$F$6</f>
        <v>조세통람</v>
      </c>
      <c r="W13" s="36"/>
      <c r="X13" s="36"/>
      <c r="Y13" s="37"/>
    </row>
    <row r="14" spans="1:25" ht="6.75" customHeight="1" x14ac:dyDescent="0.15"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</row>
    <row r="15" spans="1:25" ht="39.950000000000003" customHeight="1" x14ac:dyDescent="0.15">
      <c r="B15" s="38" t="s">
        <v>12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40"/>
    </row>
    <row r="16" spans="1:25" ht="39.950000000000003" customHeight="1" x14ac:dyDescent="0.15">
      <c r="B16" s="48" t="s">
        <v>26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49">
        <f>'[2]24(병)'!U23</f>
        <v>0</v>
      </c>
      <c r="V16" s="49"/>
      <c r="W16" s="49"/>
      <c r="X16" s="49"/>
      <c r="Y16" s="50"/>
    </row>
    <row r="17" spans="2:25" ht="39.950000000000003" customHeight="1" x14ac:dyDescent="0.15">
      <c r="B17" s="27" t="s">
        <v>16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49">
        <f>'[2]24(병)'!U29</f>
        <v>0</v>
      </c>
      <c r="V17" s="49"/>
      <c r="W17" s="49"/>
      <c r="X17" s="49"/>
      <c r="Y17" s="50"/>
    </row>
    <row r="18" spans="2:25" ht="39.950000000000003" customHeight="1" x14ac:dyDescent="0.15">
      <c r="B18" s="51" t="s">
        <v>4</v>
      </c>
      <c r="C18" s="52"/>
      <c r="D18" s="31" t="s">
        <v>13</v>
      </c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27"/>
      <c r="U18" s="49">
        <f>'[2]24(병)'!J36</f>
        <v>0</v>
      </c>
      <c r="V18" s="49"/>
      <c r="W18" s="49"/>
      <c r="X18" s="49"/>
      <c r="Y18" s="50"/>
    </row>
    <row r="19" spans="2:25" ht="39.950000000000003" customHeight="1" x14ac:dyDescent="0.15">
      <c r="B19" s="53"/>
      <c r="C19" s="52"/>
      <c r="D19" s="31" t="s">
        <v>14</v>
      </c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27"/>
      <c r="U19" s="49">
        <f>'[2]24(병)'!V36</f>
        <v>0</v>
      </c>
      <c r="V19" s="49"/>
      <c r="W19" s="49"/>
      <c r="X19" s="49"/>
      <c r="Y19" s="50"/>
    </row>
    <row r="20" spans="2:25" ht="39.950000000000003" customHeight="1" x14ac:dyDescent="0.15">
      <c r="B20" s="53"/>
      <c r="C20" s="52"/>
      <c r="D20" s="31" t="s">
        <v>27</v>
      </c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27"/>
      <c r="U20" s="56">
        <f>ROUNDDOWN(IF(ISERROR(U19/U18),0,U19/U18),4)</f>
        <v>0</v>
      </c>
      <c r="V20" s="56"/>
      <c r="W20" s="56"/>
      <c r="X20" s="56"/>
      <c r="Y20" s="57"/>
    </row>
    <row r="21" spans="2:25" ht="39.950000000000003" customHeight="1" x14ac:dyDescent="0.15">
      <c r="B21" s="27" t="s">
        <v>17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5">
        <f>MAX(U17,U18)</f>
        <v>0</v>
      </c>
      <c r="V21" s="25"/>
      <c r="W21" s="25"/>
      <c r="X21" s="25"/>
      <c r="Y21" s="26"/>
    </row>
    <row r="22" spans="2:25" ht="39.950000000000003" customHeight="1" x14ac:dyDescent="0.15">
      <c r="B22" s="27" t="s">
        <v>18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5">
        <f>ROUNDDOWN(U20*U21,0)</f>
        <v>0</v>
      </c>
      <c r="V22" s="25"/>
      <c r="W22" s="25"/>
      <c r="X22" s="25"/>
      <c r="Y22" s="26"/>
    </row>
    <row r="23" spans="2:25" ht="39.950000000000003" customHeight="1" x14ac:dyDescent="0.15">
      <c r="B23" s="27" t="s">
        <v>19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9"/>
      <c r="V23" s="29"/>
      <c r="W23" s="29"/>
      <c r="X23" s="29"/>
      <c r="Y23" s="30"/>
    </row>
    <row r="24" spans="2:25" ht="39.950000000000003" customHeight="1" x14ac:dyDescent="0.15">
      <c r="B24" s="32" t="s">
        <v>20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54">
        <f>MAX(U16-ROUNDDOWN(U22*U23,0),0)</f>
        <v>0</v>
      </c>
      <c r="V24" s="55"/>
      <c r="W24" s="55"/>
      <c r="X24" s="55"/>
      <c r="Y24" s="55"/>
    </row>
    <row r="25" spans="2:25" ht="31.5" customHeight="1" x14ac:dyDescent="0.15">
      <c r="B25" s="47" t="s">
        <v>5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</row>
    <row r="26" spans="2:25" ht="31.5" customHeight="1" x14ac:dyDescent="0.15">
      <c r="B26" s="58" t="s">
        <v>22</v>
      </c>
      <c r="C26" s="59"/>
      <c r="D26" s="59"/>
      <c r="E26" s="59"/>
      <c r="F26" s="59"/>
      <c r="G26" s="59"/>
      <c r="H26" s="59" t="s">
        <v>23</v>
      </c>
      <c r="I26" s="59"/>
      <c r="J26" s="59"/>
      <c r="K26" s="59"/>
      <c r="L26" s="59"/>
      <c r="M26" s="59"/>
      <c r="N26" s="59"/>
      <c r="O26" s="59"/>
      <c r="P26" s="59" t="s">
        <v>24</v>
      </c>
      <c r="Q26" s="59"/>
      <c r="R26" s="59"/>
      <c r="S26" s="59"/>
      <c r="T26" s="59"/>
      <c r="U26" s="59"/>
      <c r="V26" s="59"/>
      <c r="W26" s="59"/>
      <c r="X26" s="59"/>
      <c r="Y26" s="60"/>
    </row>
    <row r="27" spans="2:25" ht="31.5" customHeight="1" x14ac:dyDescent="0.15">
      <c r="B27" s="12">
        <f>'[2]24(병)'!H17</f>
        <v>0</v>
      </c>
      <c r="C27" s="13"/>
      <c r="D27" s="13"/>
      <c r="E27" s="13"/>
      <c r="F27" s="13"/>
      <c r="G27" s="13"/>
      <c r="H27" s="14">
        <f>'[2]24(병)'!U17</f>
        <v>0</v>
      </c>
      <c r="I27" s="14"/>
      <c r="J27" s="14"/>
      <c r="K27" s="14"/>
      <c r="L27" s="14"/>
      <c r="M27" s="14"/>
      <c r="N27" s="14"/>
      <c r="O27" s="14"/>
      <c r="P27" s="61">
        <f>ROUNDDOWN((B27*H27)/([1]기본정보!$F$16-[1]기본정보!$F$15+1),0)</f>
        <v>0</v>
      </c>
      <c r="Q27" s="61"/>
      <c r="R27" s="61"/>
      <c r="S27" s="61"/>
      <c r="T27" s="61"/>
      <c r="U27" s="61"/>
      <c r="V27" s="61"/>
      <c r="W27" s="61"/>
      <c r="X27" s="61"/>
      <c r="Y27" s="15"/>
    </row>
    <row r="28" spans="2:25" ht="31.5" customHeight="1" x14ac:dyDescent="0.15">
      <c r="B28" s="12">
        <f>'[2]24(병)'!H18</f>
        <v>0</v>
      </c>
      <c r="C28" s="13"/>
      <c r="D28" s="13"/>
      <c r="E28" s="13"/>
      <c r="F28" s="13"/>
      <c r="G28" s="13"/>
      <c r="H28" s="14">
        <f>'[2]24(병)'!U18</f>
        <v>0</v>
      </c>
      <c r="I28" s="14"/>
      <c r="J28" s="14"/>
      <c r="K28" s="14"/>
      <c r="L28" s="14"/>
      <c r="M28" s="14"/>
      <c r="N28" s="14"/>
      <c r="O28" s="14"/>
      <c r="P28" s="15">
        <f>ROUNDDOWN((B28*H28)/([1]기본정보!$F$16-[1]기본정보!$F$15+1),0)</f>
        <v>0</v>
      </c>
      <c r="Q28" s="16"/>
      <c r="R28" s="16"/>
      <c r="S28" s="16"/>
      <c r="T28" s="16"/>
      <c r="U28" s="16"/>
      <c r="V28" s="16"/>
      <c r="W28" s="16"/>
      <c r="X28" s="16"/>
      <c r="Y28" s="16"/>
    </row>
    <row r="29" spans="2:25" ht="31.5" customHeight="1" x14ac:dyDescent="0.15">
      <c r="B29" s="12">
        <f>'[2]24(병)'!H19</f>
        <v>0</v>
      </c>
      <c r="C29" s="13"/>
      <c r="D29" s="13"/>
      <c r="E29" s="13"/>
      <c r="F29" s="13"/>
      <c r="G29" s="13"/>
      <c r="H29" s="14">
        <f>'[2]24(병)'!U19</f>
        <v>0</v>
      </c>
      <c r="I29" s="14"/>
      <c r="J29" s="14"/>
      <c r="K29" s="14"/>
      <c r="L29" s="14"/>
      <c r="M29" s="14"/>
      <c r="N29" s="14"/>
      <c r="O29" s="14"/>
      <c r="P29" s="15">
        <f>ROUNDDOWN((B29*H29)/([1]기본정보!$F$16-[1]기본정보!$F$15+1),0)</f>
        <v>0</v>
      </c>
      <c r="Q29" s="16"/>
      <c r="R29" s="16"/>
      <c r="S29" s="16"/>
      <c r="T29" s="16"/>
      <c r="U29" s="16"/>
      <c r="V29" s="16"/>
      <c r="W29" s="16"/>
      <c r="X29" s="16"/>
      <c r="Y29" s="16"/>
    </row>
    <row r="30" spans="2:25" ht="31.5" customHeight="1" x14ac:dyDescent="0.15">
      <c r="B30" s="12">
        <f>'[2]24(병)'!H20</f>
        <v>0</v>
      </c>
      <c r="C30" s="13"/>
      <c r="D30" s="13"/>
      <c r="E30" s="13"/>
      <c r="F30" s="13"/>
      <c r="G30" s="13"/>
      <c r="H30" s="14">
        <f>'[2]24(병)'!U20</f>
        <v>0</v>
      </c>
      <c r="I30" s="14"/>
      <c r="J30" s="14"/>
      <c r="K30" s="14"/>
      <c r="L30" s="14"/>
      <c r="M30" s="14"/>
      <c r="N30" s="14"/>
      <c r="O30" s="14"/>
      <c r="P30" s="15">
        <f>ROUNDDOWN((B30*H30)/([1]기본정보!$F$16-[1]기본정보!$F$15+1),0)</f>
        <v>0</v>
      </c>
      <c r="Q30" s="16"/>
      <c r="R30" s="16"/>
      <c r="S30" s="16"/>
      <c r="T30" s="16"/>
      <c r="U30" s="16"/>
      <c r="V30" s="16"/>
      <c r="W30" s="16"/>
      <c r="X30" s="16"/>
      <c r="Y30" s="16"/>
    </row>
    <row r="31" spans="2:25" ht="31.5" customHeight="1" x14ac:dyDescent="0.15">
      <c r="B31" s="12">
        <f>'[2]24(병)'!H21</f>
        <v>0</v>
      </c>
      <c r="C31" s="13"/>
      <c r="D31" s="13"/>
      <c r="E31" s="13"/>
      <c r="F31" s="13"/>
      <c r="G31" s="13"/>
      <c r="H31" s="14">
        <f>'[2]24(병)'!U21</f>
        <v>0</v>
      </c>
      <c r="I31" s="14"/>
      <c r="J31" s="14"/>
      <c r="K31" s="14"/>
      <c r="L31" s="14"/>
      <c r="M31" s="14"/>
      <c r="N31" s="14"/>
      <c r="O31" s="14"/>
      <c r="P31" s="15">
        <f>ROUNDDOWN((B31*H31)/([1]기본정보!$F$16-[1]기본정보!$F$15+1),0)</f>
        <v>0</v>
      </c>
      <c r="Q31" s="16"/>
      <c r="R31" s="16"/>
      <c r="S31" s="16"/>
      <c r="T31" s="16"/>
      <c r="U31" s="16"/>
      <c r="V31" s="16"/>
      <c r="W31" s="16"/>
      <c r="X31" s="16"/>
      <c r="Y31" s="16"/>
    </row>
    <row r="32" spans="2:25" ht="39.950000000000003" customHeight="1" x14ac:dyDescent="0.15">
      <c r="B32" s="12">
        <f>'[2]24(병)'!H22</f>
        <v>0</v>
      </c>
      <c r="C32" s="13"/>
      <c r="D32" s="13"/>
      <c r="E32" s="13"/>
      <c r="F32" s="13"/>
      <c r="G32" s="13"/>
      <c r="H32" s="14">
        <f>'[2]24(병)'!U22</f>
        <v>0</v>
      </c>
      <c r="I32" s="14"/>
      <c r="J32" s="14"/>
      <c r="K32" s="14"/>
      <c r="L32" s="14"/>
      <c r="M32" s="14"/>
      <c r="N32" s="14"/>
      <c r="O32" s="14"/>
      <c r="P32" s="15">
        <f>ROUNDDOWN((B32*H32)/([1]기본정보!$F$16-[1]기본정보!$F$15+1),0)</f>
        <v>0</v>
      </c>
      <c r="Q32" s="16"/>
      <c r="R32" s="16"/>
      <c r="S32" s="16"/>
      <c r="T32" s="16"/>
      <c r="U32" s="16"/>
      <c r="V32" s="16"/>
      <c r="W32" s="16"/>
      <c r="X32" s="16"/>
      <c r="Y32" s="16"/>
    </row>
    <row r="33" spans="2:25" ht="39.950000000000003" customHeight="1" x14ac:dyDescent="0.15">
      <c r="B33" s="21" t="s">
        <v>25</v>
      </c>
      <c r="C33" s="22"/>
      <c r="D33" s="22"/>
      <c r="E33" s="22"/>
      <c r="F33" s="22"/>
      <c r="G33" s="22"/>
      <c r="H33" s="23">
        <f>SUM(H27:H32)</f>
        <v>0</v>
      </c>
      <c r="I33" s="23"/>
      <c r="J33" s="23"/>
      <c r="K33" s="23"/>
      <c r="L33" s="23"/>
      <c r="M33" s="23"/>
      <c r="N33" s="23"/>
      <c r="O33" s="23"/>
      <c r="P33" s="23">
        <f>SUM(P27:P32)</f>
        <v>0</v>
      </c>
      <c r="Q33" s="23"/>
      <c r="R33" s="23"/>
      <c r="S33" s="23"/>
      <c r="T33" s="23"/>
      <c r="U33" s="23"/>
      <c r="V33" s="23"/>
      <c r="W33" s="23"/>
      <c r="X33" s="23"/>
      <c r="Y33" s="24"/>
    </row>
    <row r="34" spans="2:25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2" t="s">
        <v>6</v>
      </c>
    </row>
    <row r="48" spans="2:25" x14ac:dyDescent="0.1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2"/>
    </row>
    <row r="60" spans="2:25" x14ac:dyDescent="0.1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2"/>
    </row>
  </sheetData>
  <mergeCells count="57">
    <mergeCell ref="B26:G26"/>
    <mergeCell ref="H26:O26"/>
    <mergeCell ref="P26:Y26"/>
    <mergeCell ref="B27:G27"/>
    <mergeCell ref="H27:O27"/>
    <mergeCell ref="P27:Y27"/>
    <mergeCell ref="B25:Y25"/>
    <mergeCell ref="B16:T16"/>
    <mergeCell ref="U16:Y16"/>
    <mergeCell ref="B17:T17"/>
    <mergeCell ref="U17:Y17"/>
    <mergeCell ref="B18:C20"/>
    <mergeCell ref="D18:T18"/>
    <mergeCell ref="U18:Y18"/>
    <mergeCell ref="D19:T19"/>
    <mergeCell ref="U19:Y19"/>
    <mergeCell ref="B24:T24"/>
    <mergeCell ref="U24:Y24"/>
    <mergeCell ref="U20:Y20"/>
    <mergeCell ref="B21:T21"/>
    <mergeCell ref="U21:Y21"/>
    <mergeCell ref="B22:T22"/>
    <mergeCell ref="U22:Y22"/>
    <mergeCell ref="B23:T23"/>
    <mergeCell ref="U23:Y23"/>
    <mergeCell ref="D20:T20"/>
    <mergeCell ref="C8:K8"/>
    <mergeCell ref="B10:Y10"/>
    <mergeCell ref="V13:Y13"/>
    <mergeCell ref="B15:Y15"/>
    <mergeCell ref="B13:C13"/>
    <mergeCell ref="D13:G13"/>
    <mergeCell ref="H13:R13"/>
    <mergeCell ref="S13:U13"/>
    <mergeCell ref="B14:Y14"/>
    <mergeCell ref="B4:Y4"/>
    <mergeCell ref="C6:K6"/>
    <mergeCell ref="M6:U6"/>
    <mergeCell ref="C7:K7"/>
    <mergeCell ref="B33:G33"/>
    <mergeCell ref="H33:O33"/>
    <mergeCell ref="P33:Y33"/>
    <mergeCell ref="B31:G31"/>
    <mergeCell ref="H31:O31"/>
    <mergeCell ref="P31:Y31"/>
    <mergeCell ref="B32:G32"/>
    <mergeCell ref="H32:O32"/>
    <mergeCell ref="P32:Y32"/>
    <mergeCell ref="B30:G30"/>
    <mergeCell ref="H30:O30"/>
    <mergeCell ref="P30:Y30"/>
    <mergeCell ref="B28:G28"/>
    <mergeCell ref="H28:O28"/>
    <mergeCell ref="P28:Y28"/>
    <mergeCell ref="B29:G29"/>
    <mergeCell ref="H29:O29"/>
    <mergeCell ref="P29:Y29"/>
  </mergeCells>
  <phoneticPr fontId="6" type="noConversion"/>
  <hyperlinks>
    <hyperlink ref="C6:K6" r:id="rId1" tooltip="국제조세조정에관한법률 시행규칙 별지 제10호의2(을)" display="국외지배주주 지급이자 조정명세서(을)"/>
    <hyperlink ref="M6:U6" r:id="rId2" tooltip="국제조세조정에관한법률 시행규칙 별지 제10호의2(병)" display="국외지배주주 지급이자 조정명세서(병)"/>
    <hyperlink ref="C7:K7" r:id="rId3" tooltip="국제조세조정에관한법률 시행규칙 별지 제10호의2(정)" display="외국은행지배주주 차입적수계산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9" orientation="portrait" blackAndWhite="1" r:id="rId4"/>
  <headerFooter alignWithMargins="0"/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9"/>
  <sheetViews>
    <sheetView showGridLines="0" workbookViewId="0">
      <selection activeCell="B12" sqref="B12"/>
    </sheetView>
  </sheetViews>
  <sheetFormatPr defaultRowHeight="11.25" x14ac:dyDescent="0.15"/>
  <cols>
    <col min="1" max="1" width="2.83203125" customWidth="1"/>
    <col min="2" max="25" width="4" customWidth="1"/>
    <col min="27" max="34" width="9.33203125" hidden="1" customWidth="1"/>
    <col min="36" max="36" width="12.1640625" bestFit="1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17" t="s">
        <v>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9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20" t="s">
        <v>8</v>
      </c>
      <c r="D6" s="20"/>
      <c r="E6" s="20"/>
      <c r="F6" s="20"/>
      <c r="G6" s="20"/>
      <c r="H6" s="20"/>
      <c r="I6" s="20"/>
      <c r="J6" s="20"/>
      <c r="K6" s="20"/>
      <c r="L6" s="6"/>
      <c r="M6" s="20" t="s">
        <v>9</v>
      </c>
      <c r="N6" s="20"/>
      <c r="O6" s="20"/>
      <c r="P6" s="20"/>
      <c r="Q6" s="20"/>
      <c r="R6" s="20"/>
      <c r="S6" s="20"/>
      <c r="T6" s="20"/>
      <c r="U6" s="20"/>
      <c r="V6" s="8"/>
      <c r="W6" s="8"/>
      <c r="X6" s="8"/>
      <c r="Y6" s="7"/>
    </row>
    <row r="7" spans="1:25" s="1" customFormat="1" x14ac:dyDescent="0.15">
      <c r="B7" s="5"/>
      <c r="C7" s="20" t="s">
        <v>10</v>
      </c>
      <c r="D7" s="20"/>
      <c r="E7" s="20"/>
      <c r="F7" s="20"/>
      <c r="G7" s="20"/>
      <c r="H7" s="20"/>
      <c r="I7" s="20"/>
      <c r="J7" s="20"/>
      <c r="K7" s="20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20"/>
      <c r="D8" s="20"/>
      <c r="E8" s="20"/>
      <c r="F8" s="20"/>
      <c r="G8" s="20"/>
      <c r="H8" s="20"/>
      <c r="I8" s="20"/>
      <c r="J8" s="20"/>
      <c r="K8" s="20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33" t="s">
        <v>11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5"/>
    </row>
    <row r="12" spans="1:25" x14ac:dyDescent="0.15">
      <c r="B12" t="str">
        <f>'24(갑)'!B12</f>
        <v>[별지 제24호 서식(갑)] (2015.3.13. 개정)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98" t="s">
        <v>1</v>
      </c>
      <c r="C13" s="99"/>
      <c r="D13" s="100" t="str">
        <f>TEXT([1]기본정보!$F$15,"yyyy.mm.dd.")&amp;"                ~                "&amp;TEXT([1]기본정보!$F$16,"yyyy.mm.dd.")</f>
        <v>2023.01.01.                ~                2023.12.31.</v>
      </c>
      <c r="E13" s="101"/>
      <c r="F13" s="101"/>
      <c r="G13" s="102"/>
      <c r="H13" s="103" t="s">
        <v>2</v>
      </c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4" t="s">
        <v>3</v>
      </c>
      <c r="T13" s="104"/>
      <c r="U13" s="104"/>
      <c r="V13" s="105" t="str">
        <f>[1]기본정보!$F$6</f>
        <v>조세통람</v>
      </c>
      <c r="W13" s="105"/>
      <c r="X13" s="105"/>
      <c r="Y13" s="106"/>
    </row>
    <row r="14" spans="1:25" ht="39.950000000000003" customHeight="1" x14ac:dyDescent="0.15">
      <c r="B14" s="94" t="s">
        <v>12</v>
      </c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6"/>
    </row>
    <row r="15" spans="1:25" ht="39.950000000000003" customHeight="1" x14ac:dyDescent="0.15">
      <c r="B15" s="97" t="s">
        <v>15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90">
        <f>'[2]24(병)'!U22</f>
        <v>0</v>
      </c>
      <c r="V15" s="90"/>
      <c r="W15" s="90"/>
      <c r="X15" s="90"/>
      <c r="Y15" s="91"/>
    </row>
    <row r="16" spans="1:25" ht="39.950000000000003" customHeight="1" x14ac:dyDescent="0.15">
      <c r="B16" s="79" t="s">
        <v>16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90">
        <f>'[2]24(병)'!U28</f>
        <v>0</v>
      </c>
      <c r="V16" s="90"/>
      <c r="W16" s="90"/>
      <c r="X16" s="90"/>
      <c r="Y16" s="91"/>
    </row>
    <row r="17" spans="2:25" ht="39.950000000000003" customHeight="1" x14ac:dyDescent="0.15">
      <c r="B17" s="85" t="s">
        <v>4</v>
      </c>
      <c r="C17" s="86"/>
      <c r="D17" s="88" t="s">
        <v>13</v>
      </c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89"/>
      <c r="U17" s="90">
        <f>'[2]24(병)'!J33</f>
        <v>0</v>
      </c>
      <c r="V17" s="90"/>
      <c r="W17" s="90"/>
      <c r="X17" s="90"/>
      <c r="Y17" s="91"/>
    </row>
    <row r="18" spans="2:25" ht="39.950000000000003" customHeight="1" x14ac:dyDescent="0.15">
      <c r="B18" s="87"/>
      <c r="C18" s="86"/>
      <c r="D18" s="88" t="s">
        <v>14</v>
      </c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89"/>
      <c r="U18" s="90">
        <f>'[2]24(병)'!V33</f>
        <v>0</v>
      </c>
      <c r="V18" s="90"/>
      <c r="W18" s="90"/>
      <c r="X18" s="90"/>
      <c r="Y18" s="91"/>
    </row>
    <row r="19" spans="2:25" ht="39.950000000000003" customHeight="1" x14ac:dyDescent="0.15">
      <c r="B19" s="87"/>
      <c r="C19" s="86"/>
      <c r="D19" s="88" t="s">
        <v>21</v>
      </c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89"/>
      <c r="U19" s="92">
        <f>ROUNDDOWN(IF(ISERROR(U18/U17),0,U18/U17),4)</f>
        <v>0</v>
      </c>
      <c r="V19" s="92"/>
      <c r="W19" s="92"/>
      <c r="X19" s="92"/>
      <c r="Y19" s="93"/>
    </row>
    <row r="20" spans="2:25" ht="39.950000000000003" customHeight="1" x14ac:dyDescent="0.15">
      <c r="B20" s="79" t="s">
        <v>17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1">
        <f>MAX(U16,U17)</f>
        <v>0</v>
      </c>
      <c r="V20" s="81"/>
      <c r="W20" s="81"/>
      <c r="X20" s="81"/>
      <c r="Y20" s="82"/>
    </row>
    <row r="21" spans="2:25" ht="39.950000000000003" customHeight="1" x14ac:dyDescent="0.15">
      <c r="B21" s="79" t="s">
        <v>18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1">
        <f>ROUNDDOWN(U19*U20,0)</f>
        <v>0</v>
      </c>
      <c r="V21" s="81"/>
      <c r="W21" s="81"/>
      <c r="X21" s="81"/>
      <c r="Y21" s="82"/>
    </row>
    <row r="22" spans="2:25" ht="39.950000000000003" customHeight="1" x14ac:dyDescent="0.15">
      <c r="B22" s="79" t="s">
        <v>19</v>
      </c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3"/>
      <c r="V22" s="83"/>
      <c r="W22" s="83"/>
      <c r="X22" s="83"/>
      <c r="Y22" s="84"/>
    </row>
    <row r="23" spans="2:25" ht="39.950000000000003" customHeight="1" x14ac:dyDescent="0.15">
      <c r="B23" s="69" t="s">
        <v>20</v>
      </c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1">
        <f>MAX(U15-ROUNDDOWN(U21*U22,0),0)</f>
        <v>0</v>
      </c>
      <c r="V23" s="72"/>
      <c r="W23" s="72"/>
      <c r="X23" s="72"/>
      <c r="Y23" s="73"/>
    </row>
    <row r="24" spans="2:25" ht="31.5" customHeight="1" x14ac:dyDescent="0.15">
      <c r="B24" s="74" t="s">
        <v>5</v>
      </c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75"/>
    </row>
    <row r="25" spans="2:25" ht="31.5" customHeight="1" x14ac:dyDescent="0.15">
      <c r="B25" s="76" t="s">
        <v>22</v>
      </c>
      <c r="C25" s="77"/>
      <c r="D25" s="77"/>
      <c r="E25" s="77"/>
      <c r="F25" s="77"/>
      <c r="G25" s="77"/>
      <c r="H25" s="77" t="s">
        <v>23</v>
      </c>
      <c r="I25" s="77"/>
      <c r="J25" s="77"/>
      <c r="K25" s="77"/>
      <c r="L25" s="77"/>
      <c r="M25" s="77"/>
      <c r="N25" s="77"/>
      <c r="O25" s="77"/>
      <c r="P25" s="77" t="s">
        <v>24</v>
      </c>
      <c r="Q25" s="77"/>
      <c r="R25" s="77"/>
      <c r="S25" s="77"/>
      <c r="T25" s="77"/>
      <c r="U25" s="77"/>
      <c r="V25" s="77"/>
      <c r="W25" s="77"/>
      <c r="X25" s="77"/>
      <c r="Y25" s="78"/>
    </row>
    <row r="26" spans="2:25" ht="31.5" customHeight="1" x14ac:dyDescent="0.15">
      <c r="B26" s="65">
        <f>[2]별지1!H16</f>
        <v>0</v>
      </c>
      <c r="C26" s="66"/>
      <c r="D26" s="66"/>
      <c r="E26" s="66"/>
      <c r="F26" s="66"/>
      <c r="G26" s="66"/>
      <c r="H26" s="14">
        <f>[2]별지1!U16</f>
        <v>0</v>
      </c>
      <c r="I26" s="14"/>
      <c r="J26" s="14"/>
      <c r="K26" s="14"/>
      <c r="L26" s="14"/>
      <c r="M26" s="14"/>
      <c r="N26" s="14"/>
      <c r="O26" s="14"/>
      <c r="P26" s="61">
        <f>ROUNDDOWN((B26*H26)/([1]기본정보!$F$16-[1]기본정보!$F$15+1),0)</f>
        <v>0</v>
      </c>
      <c r="Q26" s="61"/>
      <c r="R26" s="61"/>
      <c r="S26" s="61"/>
      <c r="T26" s="61"/>
      <c r="U26" s="61"/>
      <c r="V26" s="61"/>
      <c r="W26" s="61"/>
      <c r="X26" s="61"/>
      <c r="Y26" s="68"/>
    </row>
    <row r="27" spans="2:25" ht="31.5" customHeight="1" x14ac:dyDescent="0.15">
      <c r="B27" s="65">
        <f>[2]별지1!H17</f>
        <v>0</v>
      </c>
      <c r="C27" s="66"/>
      <c r="D27" s="66"/>
      <c r="E27" s="66"/>
      <c r="F27" s="66"/>
      <c r="G27" s="66"/>
      <c r="H27" s="14">
        <f>[2]별지1!U17</f>
        <v>0</v>
      </c>
      <c r="I27" s="14"/>
      <c r="J27" s="14"/>
      <c r="K27" s="14"/>
      <c r="L27" s="14"/>
      <c r="M27" s="14"/>
      <c r="N27" s="14"/>
      <c r="O27" s="14"/>
      <c r="P27" s="15">
        <f>ROUNDDOWN((B27*H27)/([1]기본정보!$F$16-[1]기본정보!$F$15+1),0)</f>
        <v>0</v>
      </c>
      <c r="Q27" s="16"/>
      <c r="R27" s="16"/>
      <c r="S27" s="16"/>
      <c r="T27" s="16"/>
      <c r="U27" s="16"/>
      <c r="V27" s="16"/>
      <c r="W27" s="16"/>
      <c r="X27" s="16"/>
      <c r="Y27" s="67"/>
    </row>
    <row r="28" spans="2:25" ht="31.5" customHeight="1" x14ac:dyDescent="0.15">
      <c r="B28" s="65">
        <f>[2]별지1!H18</f>
        <v>0</v>
      </c>
      <c r="C28" s="66"/>
      <c r="D28" s="66"/>
      <c r="E28" s="66"/>
      <c r="F28" s="66"/>
      <c r="G28" s="66"/>
      <c r="H28" s="14">
        <f>[2]별지1!U18</f>
        <v>0</v>
      </c>
      <c r="I28" s="14"/>
      <c r="J28" s="14"/>
      <c r="K28" s="14"/>
      <c r="L28" s="14"/>
      <c r="M28" s="14"/>
      <c r="N28" s="14"/>
      <c r="O28" s="14"/>
      <c r="P28" s="15">
        <f>ROUNDDOWN((B28*H28)/([1]기본정보!$F$16-[1]기본정보!$F$15+1),0)</f>
        <v>0</v>
      </c>
      <c r="Q28" s="16"/>
      <c r="R28" s="16"/>
      <c r="S28" s="16"/>
      <c r="T28" s="16"/>
      <c r="U28" s="16"/>
      <c r="V28" s="16"/>
      <c r="W28" s="16"/>
      <c r="X28" s="16"/>
      <c r="Y28" s="67"/>
    </row>
    <row r="29" spans="2:25" ht="31.5" customHeight="1" x14ac:dyDescent="0.15">
      <c r="B29" s="65">
        <f>[2]별지1!H19</f>
        <v>0</v>
      </c>
      <c r="C29" s="66"/>
      <c r="D29" s="66"/>
      <c r="E29" s="66"/>
      <c r="F29" s="66"/>
      <c r="G29" s="66"/>
      <c r="H29" s="14">
        <f>[2]별지1!U19</f>
        <v>0</v>
      </c>
      <c r="I29" s="14"/>
      <c r="J29" s="14"/>
      <c r="K29" s="14"/>
      <c r="L29" s="14"/>
      <c r="M29" s="14"/>
      <c r="N29" s="14"/>
      <c r="O29" s="14"/>
      <c r="P29" s="15">
        <f>ROUNDDOWN((B29*H29)/([1]기본정보!$F$16-[1]기본정보!$F$15+1),0)</f>
        <v>0</v>
      </c>
      <c r="Q29" s="16"/>
      <c r="R29" s="16"/>
      <c r="S29" s="16"/>
      <c r="T29" s="16"/>
      <c r="U29" s="16"/>
      <c r="V29" s="16"/>
      <c r="W29" s="16"/>
      <c r="X29" s="16"/>
      <c r="Y29" s="67"/>
    </row>
    <row r="30" spans="2:25" ht="31.5" customHeight="1" x14ac:dyDescent="0.15">
      <c r="B30" s="65">
        <f>[2]별지1!H20</f>
        <v>0</v>
      </c>
      <c r="C30" s="66"/>
      <c r="D30" s="66"/>
      <c r="E30" s="66"/>
      <c r="F30" s="66"/>
      <c r="G30" s="66"/>
      <c r="H30" s="14">
        <f>[2]별지1!U20</f>
        <v>0</v>
      </c>
      <c r="I30" s="14"/>
      <c r="J30" s="14"/>
      <c r="K30" s="14"/>
      <c r="L30" s="14"/>
      <c r="M30" s="14"/>
      <c r="N30" s="14"/>
      <c r="O30" s="14"/>
      <c r="P30" s="15">
        <f>ROUNDDOWN((B30*H30)/([1]기본정보!$F$16-[1]기본정보!$F$15+1),0)</f>
        <v>0</v>
      </c>
      <c r="Q30" s="16"/>
      <c r="R30" s="16"/>
      <c r="S30" s="16"/>
      <c r="T30" s="16"/>
      <c r="U30" s="16"/>
      <c r="V30" s="16"/>
      <c r="W30" s="16"/>
      <c r="X30" s="16"/>
      <c r="Y30" s="67"/>
    </row>
    <row r="31" spans="2:25" ht="39.950000000000003" customHeight="1" x14ac:dyDescent="0.15">
      <c r="B31" s="65">
        <f>[2]별지1!H21</f>
        <v>0</v>
      </c>
      <c r="C31" s="66"/>
      <c r="D31" s="66"/>
      <c r="E31" s="66"/>
      <c r="F31" s="66"/>
      <c r="G31" s="66"/>
      <c r="H31" s="14">
        <f>[2]별지1!U21</f>
        <v>0</v>
      </c>
      <c r="I31" s="14"/>
      <c r="J31" s="14"/>
      <c r="K31" s="14"/>
      <c r="L31" s="14"/>
      <c r="M31" s="14"/>
      <c r="N31" s="14"/>
      <c r="O31" s="14"/>
      <c r="P31" s="15">
        <f>ROUNDDOWN((B31*H31)/([1]기본정보!$F$16-[1]기본정보!$F$15+1),0)</f>
        <v>0</v>
      </c>
      <c r="Q31" s="16"/>
      <c r="R31" s="16"/>
      <c r="S31" s="16"/>
      <c r="T31" s="16"/>
      <c r="U31" s="16"/>
      <c r="V31" s="16"/>
      <c r="W31" s="16"/>
      <c r="X31" s="16"/>
      <c r="Y31" s="67"/>
    </row>
    <row r="32" spans="2:25" ht="39.950000000000003" customHeight="1" x14ac:dyDescent="0.15">
      <c r="B32" s="62" t="s">
        <v>25</v>
      </c>
      <c r="C32" s="63"/>
      <c r="D32" s="63"/>
      <c r="E32" s="63"/>
      <c r="F32" s="63"/>
      <c r="G32" s="63"/>
      <c r="H32" s="23">
        <f>SUM(H26:H31)</f>
        <v>0</v>
      </c>
      <c r="I32" s="23"/>
      <c r="J32" s="23"/>
      <c r="K32" s="23"/>
      <c r="L32" s="23"/>
      <c r="M32" s="23"/>
      <c r="N32" s="23"/>
      <c r="O32" s="23"/>
      <c r="P32" s="23">
        <f>SUM(P26:P31)</f>
        <v>0</v>
      </c>
      <c r="Q32" s="23"/>
      <c r="R32" s="23"/>
      <c r="S32" s="23"/>
      <c r="T32" s="23"/>
      <c r="U32" s="23"/>
      <c r="V32" s="23"/>
      <c r="W32" s="23"/>
      <c r="X32" s="23"/>
      <c r="Y32" s="64"/>
    </row>
    <row r="33" spans="2:2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2" t="s">
        <v>6</v>
      </c>
    </row>
    <row r="47" spans="2:25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2"/>
    </row>
    <row r="59" spans="2:25" x14ac:dyDescent="0.1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2"/>
    </row>
  </sheetData>
  <mergeCells count="56">
    <mergeCell ref="B14:Y14"/>
    <mergeCell ref="B15:T15"/>
    <mergeCell ref="U15:Y15"/>
    <mergeCell ref="B16:T16"/>
    <mergeCell ref="B13:C13"/>
    <mergeCell ref="D13:G13"/>
    <mergeCell ref="H13:R13"/>
    <mergeCell ref="S13:U13"/>
    <mergeCell ref="V13:Y13"/>
    <mergeCell ref="U16:Y16"/>
    <mergeCell ref="C8:K8"/>
    <mergeCell ref="B10:Y10"/>
    <mergeCell ref="B4:Y4"/>
    <mergeCell ref="C6:K6"/>
    <mergeCell ref="M6:U6"/>
    <mergeCell ref="C7:K7"/>
    <mergeCell ref="B17:C19"/>
    <mergeCell ref="D17:T17"/>
    <mergeCell ref="U17:Y17"/>
    <mergeCell ref="D18:T18"/>
    <mergeCell ref="U18:Y18"/>
    <mergeCell ref="D19:T19"/>
    <mergeCell ref="U19:Y19"/>
    <mergeCell ref="B20:T20"/>
    <mergeCell ref="U20:Y20"/>
    <mergeCell ref="B21:T21"/>
    <mergeCell ref="U21:Y21"/>
    <mergeCell ref="B22:T22"/>
    <mergeCell ref="U22:Y22"/>
    <mergeCell ref="B23:T23"/>
    <mergeCell ref="U23:Y23"/>
    <mergeCell ref="B24:Y24"/>
    <mergeCell ref="B25:G25"/>
    <mergeCell ref="H25:O25"/>
    <mergeCell ref="P25:Y25"/>
    <mergeCell ref="B26:G26"/>
    <mergeCell ref="H26:O26"/>
    <mergeCell ref="P26:Y26"/>
    <mergeCell ref="B27:G27"/>
    <mergeCell ref="H27:O27"/>
    <mergeCell ref="P27:Y27"/>
    <mergeCell ref="B28:G28"/>
    <mergeCell ref="H28:O28"/>
    <mergeCell ref="P28:Y28"/>
    <mergeCell ref="B29:G29"/>
    <mergeCell ref="H29:O29"/>
    <mergeCell ref="P29:Y29"/>
    <mergeCell ref="B32:G32"/>
    <mergeCell ref="H32:O32"/>
    <mergeCell ref="P32:Y32"/>
    <mergeCell ref="B30:G30"/>
    <mergeCell ref="H30:O30"/>
    <mergeCell ref="P30:Y30"/>
    <mergeCell ref="B31:G31"/>
    <mergeCell ref="H31:O31"/>
    <mergeCell ref="P31:Y31"/>
  </mergeCells>
  <phoneticPr fontId="6" type="noConversion"/>
  <hyperlinks>
    <hyperlink ref="C6:K6" r:id="rId1" tooltip="국제조세조정에관한법률 시행규칙 별지 제10호의2(을)" display="국외지배주주 지급이자 조정명세서(을)"/>
    <hyperlink ref="M6:U6" r:id="rId2" tooltip="국제조세조정에관한법률 시행규칙 별지 제10호의2(병)" display="국외지배주주 지급이자 조정명세서(병)"/>
    <hyperlink ref="C7:K7" r:id="rId3" tooltip="국제조세조정에관한법률 시행규칙 별지 제10호의2(정)" display="외국은행지배주주 차입적수계산명세서"/>
  </hyperlinks>
  <pageMargins left="0.7" right="0.7" top="0.75" bottom="0.75" header="0.3" footer="0.3"/>
  <pageSetup paperSize="9" orientation="portrait" r:id="rId4"/>
  <drawing r:id="rId5"/>
  <legacy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9"/>
  <sheetViews>
    <sheetView showGridLines="0" zoomScaleNormal="100" workbookViewId="0">
      <selection activeCell="H13" sqref="H13:R13"/>
    </sheetView>
  </sheetViews>
  <sheetFormatPr defaultRowHeight="11.25" x14ac:dyDescent="0.15"/>
  <cols>
    <col min="1" max="1" width="2.83203125" customWidth="1"/>
    <col min="2" max="25" width="4" customWidth="1"/>
    <col min="27" max="34" width="9.33203125" hidden="1" customWidth="1"/>
    <col min="36" max="36" width="12.1640625" bestFit="1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17" t="s">
        <v>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9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20" t="s">
        <v>8</v>
      </c>
      <c r="D6" s="20"/>
      <c r="E6" s="20"/>
      <c r="F6" s="20"/>
      <c r="G6" s="20"/>
      <c r="H6" s="20"/>
      <c r="I6" s="20"/>
      <c r="J6" s="20"/>
      <c r="K6" s="20"/>
      <c r="L6" s="6"/>
      <c r="M6" s="20" t="s">
        <v>9</v>
      </c>
      <c r="N6" s="20"/>
      <c r="O6" s="20"/>
      <c r="P6" s="20"/>
      <c r="Q6" s="20"/>
      <c r="R6" s="20"/>
      <c r="S6" s="20"/>
      <c r="T6" s="20"/>
      <c r="U6" s="20"/>
      <c r="V6" s="8"/>
      <c r="W6" s="8"/>
      <c r="X6" s="8"/>
      <c r="Y6" s="7"/>
    </row>
    <row r="7" spans="1:25" s="1" customFormat="1" x14ac:dyDescent="0.15">
      <c r="B7" s="5"/>
      <c r="C7" s="20" t="s">
        <v>10</v>
      </c>
      <c r="D7" s="20"/>
      <c r="E7" s="20"/>
      <c r="F7" s="20"/>
      <c r="G7" s="20"/>
      <c r="H7" s="20"/>
      <c r="I7" s="20"/>
      <c r="J7" s="20"/>
      <c r="K7" s="20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20"/>
      <c r="D8" s="20"/>
      <c r="E8" s="20"/>
      <c r="F8" s="20"/>
      <c r="G8" s="20"/>
      <c r="H8" s="20"/>
      <c r="I8" s="20"/>
      <c r="J8" s="20"/>
      <c r="K8" s="20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33" t="s">
        <v>11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5"/>
    </row>
    <row r="12" spans="1:25" x14ac:dyDescent="0.15">
      <c r="B12" t="str">
        <f>'24(갑)'!B12</f>
        <v>[별지 제24호 서식(갑)] (2015.3.13. 개정)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98" t="s">
        <v>1</v>
      </c>
      <c r="C13" s="99"/>
      <c r="D13" s="100" t="str">
        <f>TEXT([1]기본정보!$F$15,"yyyy.mm.dd.")&amp;"                ~                "&amp;TEXT([1]기본정보!$F$16,"yyyy.mm.dd.")</f>
        <v>2023.01.01.                ~                2023.12.31.</v>
      </c>
      <c r="E13" s="101"/>
      <c r="F13" s="101"/>
      <c r="G13" s="102"/>
      <c r="H13" s="103" t="s">
        <v>2</v>
      </c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4" t="s">
        <v>3</v>
      </c>
      <c r="T13" s="104"/>
      <c r="U13" s="104"/>
      <c r="V13" s="105" t="str">
        <f>[1]기본정보!$F$6</f>
        <v>조세통람</v>
      </c>
      <c r="W13" s="105"/>
      <c r="X13" s="105"/>
      <c r="Y13" s="106"/>
    </row>
    <row r="14" spans="1:25" ht="39.950000000000003" customHeight="1" x14ac:dyDescent="0.15">
      <c r="B14" s="94" t="s">
        <v>12</v>
      </c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6"/>
    </row>
    <row r="15" spans="1:25" ht="39.950000000000003" customHeight="1" x14ac:dyDescent="0.15">
      <c r="B15" s="97" t="s">
        <v>15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90">
        <f>'[2]24(병)'!U22</f>
        <v>0</v>
      </c>
      <c r="V15" s="90"/>
      <c r="W15" s="90"/>
      <c r="X15" s="90"/>
      <c r="Y15" s="91"/>
    </row>
    <row r="16" spans="1:25" ht="39.950000000000003" customHeight="1" x14ac:dyDescent="0.15">
      <c r="B16" s="79" t="s">
        <v>16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90">
        <f>'[2]24(병)'!U28</f>
        <v>0</v>
      </c>
      <c r="V16" s="90"/>
      <c r="W16" s="90"/>
      <c r="X16" s="90"/>
      <c r="Y16" s="91"/>
    </row>
    <row r="17" spans="2:25" ht="39.950000000000003" customHeight="1" x14ac:dyDescent="0.15">
      <c r="B17" s="85" t="s">
        <v>4</v>
      </c>
      <c r="C17" s="86"/>
      <c r="D17" s="88" t="s">
        <v>13</v>
      </c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89"/>
      <c r="U17" s="90">
        <f>'[2]24(병)'!J33</f>
        <v>0</v>
      </c>
      <c r="V17" s="90"/>
      <c r="W17" s="90"/>
      <c r="X17" s="90"/>
      <c r="Y17" s="91"/>
    </row>
    <row r="18" spans="2:25" ht="39.950000000000003" customHeight="1" x14ac:dyDescent="0.15">
      <c r="B18" s="87"/>
      <c r="C18" s="86"/>
      <c r="D18" s="88" t="s">
        <v>14</v>
      </c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89"/>
      <c r="U18" s="90">
        <f>'[2]24(병)'!V33</f>
        <v>0</v>
      </c>
      <c r="V18" s="90"/>
      <c r="W18" s="90"/>
      <c r="X18" s="90"/>
      <c r="Y18" s="91"/>
    </row>
    <row r="19" spans="2:25" ht="39.950000000000003" customHeight="1" x14ac:dyDescent="0.15">
      <c r="B19" s="87"/>
      <c r="C19" s="86"/>
      <c r="D19" s="88" t="s">
        <v>21</v>
      </c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89"/>
      <c r="U19" s="92">
        <f>ROUNDDOWN(IF(ISERROR(U18/U17),0,U18/U17),4)</f>
        <v>0</v>
      </c>
      <c r="V19" s="92"/>
      <c r="W19" s="92"/>
      <c r="X19" s="92"/>
      <c r="Y19" s="93"/>
    </row>
    <row r="20" spans="2:25" ht="39.950000000000003" customHeight="1" x14ac:dyDescent="0.15">
      <c r="B20" s="79" t="s">
        <v>17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1">
        <f>MAX(U16,U17)</f>
        <v>0</v>
      </c>
      <c r="V20" s="81"/>
      <c r="W20" s="81"/>
      <c r="X20" s="81"/>
      <c r="Y20" s="82"/>
    </row>
    <row r="21" spans="2:25" ht="39.950000000000003" customHeight="1" x14ac:dyDescent="0.15">
      <c r="B21" s="79" t="s">
        <v>18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1">
        <f>ROUNDDOWN(U19*U20,0)</f>
        <v>0</v>
      </c>
      <c r="V21" s="81"/>
      <c r="W21" s="81"/>
      <c r="X21" s="81"/>
      <c r="Y21" s="82"/>
    </row>
    <row r="22" spans="2:25" ht="39.950000000000003" customHeight="1" x14ac:dyDescent="0.15">
      <c r="B22" s="79" t="s">
        <v>19</v>
      </c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3"/>
      <c r="V22" s="83"/>
      <c r="W22" s="83"/>
      <c r="X22" s="83"/>
      <c r="Y22" s="84"/>
    </row>
    <row r="23" spans="2:25" ht="39.950000000000003" customHeight="1" x14ac:dyDescent="0.15">
      <c r="B23" s="69" t="s">
        <v>20</v>
      </c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1">
        <f>MAX(U15-ROUNDDOWN(U21*U22,0),0)</f>
        <v>0</v>
      </c>
      <c r="V23" s="72"/>
      <c r="W23" s="72"/>
      <c r="X23" s="72"/>
      <c r="Y23" s="73"/>
    </row>
    <row r="24" spans="2:25" ht="31.5" customHeight="1" x14ac:dyDescent="0.15">
      <c r="B24" s="74" t="s">
        <v>5</v>
      </c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75"/>
    </row>
    <row r="25" spans="2:25" ht="31.5" customHeight="1" x14ac:dyDescent="0.15">
      <c r="B25" s="76" t="s">
        <v>22</v>
      </c>
      <c r="C25" s="77"/>
      <c r="D25" s="77"/>
      <c r="E25" s="77"/>
      <c r="F25" s="77"/>
      <c r="G25" s="77"/>
      <c r="H25" s="77" t="s">
        <v>23</v>
      </c>
      <c r="I25" s="77"/>
      <c r="J25" s="77"/>
      <c r="K25" s="77"/>
      <c r="L25" s="77"/>
      <c r="M25" s="77"/>
      <c r="N25" s="77"/>
      <c r="O25" s="77"/>
      <c r="P25" s="77" t="s">
        <v>24</v>
      </c>
      <c r="Q25" s="77"/>
      <c r="R25" s="77"/>
      <c r="S25" s="77"/>
      <c r="T25" s="77"/>
      <c r="U25" s="77"/>
      <c r="V25" s="77"/>
      <c r="W25" s="77"/>
      <c r="X25" s="77"/>
      <c r="Y25" s="78"/>
    </row>
    <row r="26" spans="2:25" ht="31.5" customHeight="1" x14ac:dyDescent="0.15">
      <c r="B26" s="65">
        <f>[2]별지2!H16</f>
        <v>0</v>
      </c>
      <c r="C26" s="66"/>
      <c r="D26" s="66"/>
      <c r="E26" s="66"/>
      <c r="F26" s="66"/>
      <c r="G26" s="66"/>
      <c r="H26" s="14">
        <f>[2]별지2!U16</f>
        <v>0</v>
      </c>
      <c r="I26" s="14"/>
      <c r="J26" s="14"/>
      <c r="K26" s="14"/>
      <c r="L26" s="14"/>
      <c r="M26" s="14"/>
      <c r="N26" s="14"/>
      <c r="O26" s="14"/>
      <c r="P26" s="61">
        <f>ROUNDDOWN((B26*H26)/([1]기본정보!$F$16-[1]기본정보!$F$15+1),0)</f>
        <v>0</v>
      </c>
      <c r="Q26" s="61"/>
      <c r="R26" s="61"/>
      <c r="S26" s="61"/>
      <c r="T26" s="61"/>
      <c r="U26" s="61"/>
      <c r="V26" s="61"/>
      <c r="W26" s="61"/>
      <c r="X26" s="61"/>
      <c r="Y26" s="68"/>
    </row>
    <row r="27" spans="2:25" ht="31.5" customHeight="1" x14ac:dyDescent="0.15">
      <c r="B27" s="65">
        <f>[2]별지2!H17</f>
        <v>0</v>
      </c>
      <c r="C27" s="66"/>
      <c r="D27" s="66"/>
      <c r="E27" s="66"/>
      <c r="F27" s="66"/>
      <c r="G27" s="66"/>
      <c r="H27" s="14">
        <f>[2]별지2!U17</f>
        <v>0</v>
      </c>
      <c r="I27" s="14"/>
      <c r="J27" s="14"/>
      <c r="K27" s="14"/>
      <c r="L27" s="14"/>
      <c r="M27" s="14"/>
      <c r="N27" s="14"/>
      <c r="O27" s="14"/>
      <c r="P27" s="15">
        <f>ROUNDDOWN((B27*H27)/([1]기본정보!$F$16-[1]기본정보!$F$15+1),0)</f>
        <v>0</v>
      </c>
      <c r="Q27" s="16"/>
      <c r="R27" s="16"/>
      <c r="S27" s="16"/>
      <c r="T27" s="16"/>
      <c r="U27" s="16"/>
      <c r="V27" s="16"/>
      <c r="W27" s="16"/>
      <c r="X27" s="16"/>
      <c r="Y27" s="67"/>
    </row>
    <row r="28" spans="2:25" ht="31.5" customHeight="1" x14ac:dyDescent="0.15">
      <c r="B28" s="65">
        <f>[2]별지2!H18</f>
        <v>0</v>
      </c>
      <c r="C28" s="66"/>
      <c r="D28" s="66"/>
      <c r="E28" s="66"/>
      <c r="F28" s="66"/>
      <c r="G28" s="66"/>
      <c r="H28" s="14">
        <f>[2]별지2!U18</f>
        <v>0</v>
      </c>
      <c r="I28" s="14"/>
      <c r="J28" s="14"/>
      <c r="K28" s="14"/>
      <c r="L28" s="14"/>
      <c r="M28" s="14"/>
      <c r="N28" s="14"/>
      <c r="O28" s="14"/>
      <c r="P28" s="15">
        <f>ROUNDDOWN((B28*H28)/([1]기본정보!$F$16-[1]기본정보!$F$15+1),0)</f>
        <v>0</v>
      </c>
      <c r="Q28" s="16"/>
      <c r="R28" s="16"/>
      <c r="S28" s="16"/>
      <c r="T28" s="16"/>
      <c r="U28" s="16"/>
      <c r="V28" s="16"/>
      <c r="W28" s="16"/>
      <c r="X28" s="16"/>
      <c r="Y28" s="67"/>
    </row>
    <row r="29" spans="2:25" ht="31.5" customHeight="1" x14ac:dyDescent="0.15">
      <c r="B29" s="65">
        <f>[2]별지2!H19</f>
        <v>0</v>
      </c>
      <c r="C29" s="66"/>
      <c r="D29" s="66"/>
      <c r="E29" s="66"/>
      <c r="F29" s="66"/>
      <c r="G29" s="66"/>
      <c r="H29" s="14">
        <f>[2]별지2!U19</f>
        <v>0</v>
      </c>
      <c r="I29" s="14"/>
      <c r="J29" s="14"/>
      <c r="K29" s="14"/>
      <c r="L29" s="14"/>
      <c r="M29" s="14"/>
      <c r="N29" s="14"/>
      <c r="O29" s="14"/>
      <c r="P29" s="15">
        <f>ROUNDDOWN((B29*H29)/([1]기본정보!$F$16-[1]기본정보!$F$15+1),0)</f>
        <v>0</v>
      </c>
      <c r="Q29" s="16"/>
      <c r="R29" s="16"/>
      <c r="S29" s="16"/>
      <c r="T29" s="16"/>
      <c r="U29" s="16"/>
      <c r="V29" s="16"/>
      <c r="W29" s="16"/>
      <c r="X29" s="16"/>
      <c r="Y29" s="67"/>
    </row>
    <row r="30" spans="2:25" ht="31.5" customHeight="1" x14ac:dyDescent="0.15">
      <c r="B30" s="65">
        <f>[2]별지2!H20</f>
        <v>0</v>
      </c>
      <c r="C30" s="66"/>
      <c r="D30" s="66"/>
      <c r="E30" s="66"/>
      <c r="F30" s="66"/>
      <c r="G30" s="66"/>
      <c r="H30" s="14">
        <f>[2]별지2!U20</f>
        <v>0</v>
      </c>
      <c r="I30" s="14"/>
      <c r="J30" s="14"/>
      <c r="K30" s="14"/>
      <c r="L30" s="14"/>
      <c r="M30" s="14"/>
      <c r="N30" s="14"/>
      <c r="O30" s="14"/>
      <c r="P30" s="15">
        <f>ROUNDDOWN((B30*H30)/([1]기본정보!$F$16-[1]기본정보!$F$15+1),0)</f>
        <v>0</v>
      </c>
      <c r="Q30" s="16"/>
      <c r="R30" s="16"/>
      <c r="S30" s="16"/>
      <c r="T30" s="16"/>
      <c r="U30" s="16"/>
      <c r="V30" s="16"/>
      <c r="W30" s="16"/>
      <c r="X30" s="16"/>
      <c r="Y30" s="67"/>
    </row>
    <row r="31" spans="2:25" ht="39.950000000000003" customHeight="1" x14ac:dyDescent="0.15">
      <c r="B31" s="65">
        <f>[2]별지2!H21</f>
        <v>0</v>
      </c>
      <c r="C31" s="66"/>
      <c r="D31" s="66"/>
      <c r="E31" s="66"/>
      <c r="F31" s="66"/>
      <c r="G31" s="66"/>
      <c r="H31" s="14">
        <f>[2]별지2!U21</f>
        <v>0</v>
      </c>
      <c r="I31" s="14"/>
      <c r="J31" s="14"/>
      <c r="K31" s="14"/>
      <c r="L31" s="14"/>
      <c r="M31" s="14"/>
      <c r="N31" s="14"/>
      <c r="O31" s="14"/>
      <c r="P31" s="15">
        <f>ROUNDDOWN((B31*H31)/([1]기본정보!$F$16-[1]기본정보!$F$15+1),0)</f>
        <v>0</v>
      </c>
      <c r="Q31" s="16"/>
      <c r="R31" s="16"/>
      <c r="S31" s="16"/>
      <c r="T31" s="16"/>
      <c r="U31" s="16"/>
      <c r="V31" s="16"/>
      <c r="W31" s="16"/>
      <c r="X31" s="16"/>
      <c r="Y31" s="67"/>
    </row>
    <row r="32" spans="2:25" ht="39.950000000000003" customHeight="1" x14ac:dyDescent="0.15">
      <c r="B32" s="62" t="s">
        <v>25</v>
      </c>
      <c r="C32" s="63"/>
      <c r="D32" s="63"/>
      <c r="E32" s="63"/>
      <c r="F32" s="63"/>
      <c r="G32" s="63"/>
      <c r="H32" s="23">
        <f>SUM(H26:H31)</f>
        <v>0</v>
      </c>
      <c r="I32" s="23"/>
      <c r="J32" s="23"/>
      <c r="K32" s="23"/>
      <c r="L32" s="23"/>
      <c r="M32" s="23"/>
      <c r="N32" s="23"/>
      <c r="O32" s="23"/>
      <c r="P32" s="23">
        <f>SUM(P26:P31)</f>
        <v>0</v>
      </c>
      <c r="Q32" s="23"/>
      <c r="R32" s="23"/>
      <c r="S32" s="23"/>
      <c r="T32" s="23"/>
      <c r="U32" s="23"/>
      <c r="V32" s="23"/>
      <c r="W32" s="23"/>
      <c r="X32" s="23"/>
      <c r="Y32" s="64"/>
    </row>
    <row r="33" spans="2:25" x14ac:dyDescent="0.15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10" t="s">
        <v>6</v>
      </c>
    </row>
    <row r="34" spans="2:25" x14ac:dyDescent="0.15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2:25" x14ac:dyDescent="0.15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2:25" x14ac:dyDescent="0.15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47" spans="2:25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2"/>
    </row>
    <row r="59" spans="2:25" x14ac:dyDescent="0.1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2"/>
    </row>
  </sheetData>
  <mergeCells count="56">
    <mergeCell ref="B14:Y14"/>
    <mergeCell ref="B15:T15"/>
    <mergeCell ref="U15:Y15"/>
    <mergeCell ref="B16:T16"/>
    <mergeCell ref="B13:C13"/>
    <mergeCell ref="D13:G13"/>
    <mergeCell ref="H13:R13"/>
    <mergeCell ref="S13:U13"/>
    <mergeCell ref="V13:Y13"/>
    <mergeCell ref="U16:Y16"/>
    <mergeCell ref="C8:K8"/>
    <mergeCell ref="B10:Y10"/>
    <mergeCell ref="B4:Y4"/>
    <mergeCell ref="C6:K6"/>
    <mergeCell ref="M6:U6"/>
    <mergeCell ref="C7:K7"/>
    <mergeCell ref="B17:C19"/>
    <mergeCell ref="D17:T17"/>
    <mergeCell ref="U17:Y17"/>
    <mergeCell ref="D18:T18"/>
    <mergeCell ref="U18:Y18"/>
    <mergeCell ref="D19:T19"/>
    <mergeCell ref="U19:Y19"/>
    <mergeCell ref="B20:T20"/>
    <mergeCell ref="U20:Y20"/>
    <mergeCell ref="B21:T21"/>
    <mergeCell ref="U21:Y21"/>
    <mergeCell ref="B22:T22"/>
    <mergeCell ref="U22:Y22"/>
    <mergeCell ref="B23:T23"/>
    <mergeCell ref="U23:Y23"/>
    <mergeCell ref="B24:Y24"/>
    <mergeCell ref="B25:G25"/>
    <mergeCell ref="H25:O25"/>
    <mergeCell ref="P25:Y25"/>
    <mergeCell ref="B26:G26"/>
    <mergeCell ref="H26:O26"/>
    <mergeCell ref="P26:Y26"/>
    <mergeCell ref="B27:G27"/>
    <mergeCell ref="H27:O27"/>
    <mergeCell ref="P27:Y27"/>
    <mergeCell ref="B28:G28"/>
    <mergeCell ref="H28:O28"/>
    <mergeCell ref="P28:Y28"/>
    <mergeCell ref="B29:G29"/>
    <mergeCell ref="H29:O29"/>
    <mergeCell ref="P29:Y29"/>
    <mergeCell ref="B32:G32"/>
    <mergeCell ref="H32:O32"/>
    <mergeCell ref="P32:Y32"/>
    <mergeCell ref="B30:G30"/>
    <mergeCell ref="H30:O30"/>
    <mergeCell ref="P30:Y30"/>
    <mergeCell ref="B31:G31"/>
    <mergeCell ref="H31:O31"/>
    <mergeCell ref="P31:Y31"/>
  </mergeCells>
  <phoneticPr fontId="6" type="noConversion"/>
  <hyperlinks>
    <hyperlink ref="C6:K6" r:id="rId1" tooltip="국제조세조정에관한법률 시행규칙 별지 제10호의2(을)" display="국외지배주주 지급이자 조정명세서(을)"/>
    <hyperlink ref="M6:U6" r:id="rId2" tooltip="국제조세조정에관한법률 시행규칙 별지 제10호의2(병)" display="국외지배주주 지급이자 조정명세서(병)"/>
    <hyperlink ref="C7:K7" r:id="rId3" tooltip="국제조세조정에관한법률 시행규칙 별지 제10호의2(정)" display="외국은행지배주주 차입적수계산명세서"/>
  </hyperlinks>
  <pageMargins left="0.7" right="0.7" top="0.75" bottom="0.75" header="0.3" footer="0.3"/>
  <pageSetup paperSize="9" scale="80" orientation="portrait" verticalDpi="0" r:id="rId4"/>
  <drawing r:id="rId5"/>
  <legacy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9"/>
  <sheetViews>
    <sheetView showGridLines="0" zoomScaleNormal="100" workbookViewId="0">
      <selection activeCell="H13" sqref="H13:R13"/>
    </sheetView>
  </sheetViews>
  <sheetFormatPr defaultRowHeight="11.25" x14ac:dyDescent="0.15"/>
  <cols>
    <col min="1" max="1" width="2.83203125" customWidth="1"/>
    <col min="2" max="25" width="4" customWidth="1"/>
    <col min="27" max="34" width="9.33203125" hidden="1" customWidth="1"/>
    <col min="36" max="36" width="12.1640625" bestFit="1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17" t="s">
        <v>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9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20" t="s">
        <v>8</v>
      </c>
      <c r="D6" s="20"/>
      <c r="E6" s="20"/>
      <c r="F6" s="20"/>
      <c r="G6" s="20"/>
      <c r="H6" s="20"/>
      <c r="I6" s="20"/>
      <c r="J6" s="20"/>
      <c r="K6" s="20"/>
      <c r="L6" s="6"/>
      <c r="M6" s="20" t="s">
        <v>9</v>
      </c>
      <c r="N6" s="20"/>
      <c r="O6" s="20"/>
      <c r="P6" s="20"/>
      <c r="Q6" s="20"/>
      <c r="R6" s="20"/>
      <c r="S6" s="20"/>
      <c r="T6" s="20"/>
      <c r="U6" s="20"/>
      <c r="V6" s="8"/>
      <c r="W6" s="8"/>
      <c r="X6" s="8"/>
      <c r="Y6" s="7"/>
    </row>
    <row r="7" spans="1:25" s="1" customFormat="1" x14ac:dyDescent="0.15">
      <c r="B7" s="5"/>
      <c r="C7" s="20" t="s">
        <v>10</v>
      </c>
      <c r="D7" s="20"/>
      <c r="E7" s="20"/>
      <c r="F7" s="20"/>
      <c r="G7" s="20"/>
      <c r="H7" s="20"/>
      <c r="I7" s="20"/>
      <c r="J7" s="20"/>
      <c r="K7" s="20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20"/>
      <c r="D8" s="20"/>
      <c r="E8" s="20"/>
      <c r="F8" s="20"/>
      <c r="G8" s="20"/>
      <c r="H8" s="20"/>
      <c r="I8" s="20"/>
      <c r="J8" s="20"/>
      <c r="K8" s="20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33" t="s">
        <v>11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5"/>
    </row>
    <row r="12" spans="1:25" x14ac:dyDescent="0.15">
      <c r="B12" t="str">
        <f>'24(갑)'!B12</f>
        <v>[별지 제24호 서식(갑)] (2015.3.13. 개정)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107" t="s">
        <v>1</v>
      </c>
      <c r="C13" s="108"/>
      <c r="D13" s="109" t="str">
        <f>TEXT([1]기본정보!$F$15,"yyyy.mm.dd.")&amp;"                ~                "&amp;TEXT([1]기본정보!$F$16,"yyyy.mm.dd.")</f>
        <v>2023.01.01.                ~                2023.12.31.</v>
      </c>
      <c r="E13" s="110"/>
      <c r="F13" s="110"/>
      <c r="G13" s="111"/>
      <c r="H13" s="103" t="s">
        <v>2</v>
      </c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12" t="s">
        <v>3</v>
      </c>
      <c r="T13" s="112"/>
      <c r="U13" s="112"/>
      <c r="V13" s="113" t="str">
        <f>[1]기본정보!$F$6</f>
        <v>조세통람</v>
      </c>
      <c r="W13" s="113"/>
      <c r="X13" s="113"/>
      <c r="Y13" s="114"/>
    </row>
    <row r="14" spans="1:25" ht="39.950000000000003" customHeight="1" x14ac:dyDescent="0.15">
      <c r="B14" s="94" t="s">
        <v>12</v>
      </c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6"/>
    </row>
    <row r="15" spans="1:25" ht="39.950000000000003" customHeight="1" x14ac:dyDescent="0.15">
      <c r="B15" s="97" t="s">
        <v>15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90">
        <f>'[2]24(병)'!U22</f>
        <v>0</v>
      </c>
      <c r="V15" s="90"/>
      <c r="W15" s="90"/>
      <c r="X15" s="90"/>
      <c r="Y15" s="91"/>
    </row>
    <row r="16" spans="1:25" ht="39.950000000000003" customHeight="1" x14ac:dyDescent="0.15">
      <c r="B16" s="79" t="s">
        <v>16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90">
        <f>'[2]24(병)'!U28</f>
        <v>0</v>
      </c>
      <c r="V16" s="90"/>
      <c r="W16" s="90"/>
      <c r="X16" s="90"/>
      <c r="Y16" s="91"/>
    </row>
    <row r="17" spans="2:25" ht="39.950000000000003" customHeight="1" x14ac:dyDescent="0.15">
      <c r="B17" s="85" t="s">
        <v>4</v>
      </c>
      <c r="C17" s="86"/>
      <c r="D17" s="88" t="s">
        <v>13</v>
      </c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89"/>
      <c r="U17" s="90">
        <f>'[2]24(병)'!J33</f>
        <v>0</v>
      </c>
      <c r="V17" s="90"/>
      <c r="W17" s="90"/>
      <c r="X17" s="90"/>
      <c r="Y17" s="91"/>
    </row>
    <row r="18" spans="2:25" ht="39.950000000000003" customHeight="1" x14ac:dyDescent="0.15">
      <c r="B18" s="87"/>
      <c r="C18" s="86"/>
      <c r="D18" s="88" t="s">
        <v>14</v>
      </c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89"/>
      <c r="U18" s="90">
        <f>'[2]24(병)'!V33</f>
        <v>0</v>
      </c>
      <c r="V18" s="90"/>
      <c r="W18" s="90"/>
      <c r="X18" s="90"/>
      <c r="Y18" s="91"/>
    </row>
    <row r="19" spans="2:25" ht="39.950000000000003" customHeight="1" x14ac:dyDescent="0.15">
      <c r="B19" s="87"/>
      <c r="C19" s="86"/>
      <c r="D19" s="88" t="s">
        <v>21</v>
      </c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89"/>
      <c r="U19" s="92">
        <f>ROUNDDOWN(IF(ISERROR(U18/U17),0,U18/U17),4)</f>
        <v>0</v>
      </c>
      <c r="V19" s="92"/>
      <c r="W19" s="92"/>
      <c r="X19" s="92"/>
      <c r="Y19" s="93"/>
    </row>
    <row r="20" spans="2:25" ht="39.950000000000003" customHeight="1" x14ac:dyDescent="0.15">
      <c r="B20" s="79" t="s">
        <v>17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1">
        <f>MAX(U16,U17)</f>
        <v>0</v>
      </c>
      <c r="V20" s="81"/>
      <c r="W20" s="81"/>
      <c r="X20" s="81"/>
      <c r="Y20" s="82"/>
    </row>
    <row r="21" spans="2:25" ht="39.950000000000003" customHeight="1" x14ac:dyDescent="0.15">
      <c r="B21" s="79" t="s">
        <v>18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1">
        <f>ROUNDDOWN(U19*U20,0)</f>
        <v>0</v>
      </c>
      <c r="V21" s="81"/>
      <c r="W21" s="81"/>
      <c r="X21" s="81"/>
      <c r="Y21" s="82"/>
    </row>
    <row r="22" spans="2:25" ht="39.950000000000003" customHeight="1" x14ac:dyDescent="0.15">
      <c r="B22" s="79" t="s">
        <v>19</v>
      </c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3"/>
      <c r="V22" s="83"/>
      <c r="W22" s="83"/>
      <c r="X22" s="83"/>
      <c r="Y22" s="84"/>
    </row>
    <row r="23" spans="2:25" ht="39.950000000000003" customHeight="1" x14ac:dyDescent="0.15">
      <c r="B23" s="69" t="s">
        <v>20</v>
      </c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1">
        <f>MAX(U15-ROUNDDOWN(U21*U22,0),0)</f>
        <v>0</v>
      </c>
      <c r="V23" s="72"/>
      <c r="W23" s="72"/>
      <c r="X23" s="72"/>
      <c r="Y23" s="73"/>
    </row>
    <row r="24" spans="2:25" ht="31.5" customHeight="1" x14ac:dyDescent="0.15">
      <c r="B24" s="74" t="s">
        <v>5</v>
      </c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75"/>
    </row>
    <row r="25" spans="2:25" ht="31.5" customHeight="1" x14ac:dyDescent="0.15">
      <c r="B25" s="76" t="s">
        <v>22</v>
      </c>
      <c r="C25" s="77"/>
      <c r="D25" s="77"/>
      <c r="E25" s="77"/>
      <c r="F25" s="77"/>
      <c r="G25" s="77"/>
      <c r="H25" s="77" t="s">
        <v>23</v>
      </c>
      <c r="I25" s="77"/>
      <c r="J25" s="77"/>
      <c r="K25" s="77"/>
      <c r="L25" s="77"/>
      <c r="M25" s="77"/>
      <c r="N25" s="77"/>
      <c r="O25" s="77"/>
      <c r="P25" s="77" t="s">
        <v>24</v>
      </c>
      <c r="Q25" s="77"/>
      <c r="R25" s="77"/>
      <c r="S25" s="77"/>
      <c r="T25" s="77"/>
      <c r="U25" s="77"/>
      <c r="V25" s="77"/>
      <c r="W25" s="77"/>
      <c r="X25" s="77"/>
      <c r="Y25" s="78"/>
    </row>
    <row r="26" spans="2:25" ht="31.5" customHeight="1" x14ac:dyDescent="0.15">
      <c r="B26" s="65">
        <f>[2]별지3!H16</f>
        <v>0</v>
      </c>
      <c r="C26" s="66"/>
      <c r="D26" s="66"/>
      <c r="E26" s="66"/>
      <c r="F26" s="66"/>
      <c r="G26" s="66"/>
      <c r="H26" s="14">
        <f>[2]별지3!U16</f>
        <v>0</v>
      </c>
      <c r="I26" s="14"/>
      <c r="J26" s="14"/>
      <c r="K26" s="14"/>
      <c r="L26" s="14"/>
      <c r="M26" s="14"/>
      <c r="N26" s="14"/>
      <c r="O26" s="14"/>
      <c r="P26" s="61">
        <f>ROUNDDOWN((B26*H26)/([1]기본정보!$F$16-[1]기본정보!$F$15+1),0)</f>
        <v>0</v>
      </c>
      <c r="Q26" s="61"/>
      <c r="R26" s="61"/>
      <c r="S26" s="61"/>
      <c r="T26" s="61"/>
      <c r="U26" s="61"/>
      <c r="V26" s="61"/>
      <c r="W26" s="61"/>
      <c r="X26" s="61"/>
      <c r="Y26" s="68"/>
    </row>
    <row r="27" spans="2:25" ht="31.5" customHeight="1" x14ac:dyDescent="0.15">
      <c r="B27" s="65">
        <f>[2]별지3!H17</f>
        <v>0</v>
      </c>
      <c r="C27" s="66"/>
      <c r="D27" s="66"/>
      <c r="E27" s="66"/>
      <c r="F27" s="66"/>
      <c r="G27" s="66"/>
      <c r="H27" s="14">
        <f>[2]별지3!U17</f>
        <v>0</v>
      </c>
      <c r="I27" s="14"/>
      <c r="J27" s="14"/>
      <c r="K27" s="14"/>
      <c r="L27" s="14"/>
      <c r="M27" s="14"/>
      <c r="N27" s="14"/>
      <c r="O27" s="14"/>
      <c r="P27" s="15">
        <f>ROUNDDOWN((B27*H27)/([1]기본정보!$F$16-[1]기본정보!$F$15+1),0)</f>
        <v>0</v>
      </c>
      <c r="Q27" s="16"/>
      <c r="R27" s="16"/>
      <c r="S27" s="16"/>
      <c r="T27" s="16"/>
      <c r="U27" s="16"/>
      <c r="V27" s="16"/>
      <c r="W27" s="16"/>
      <c r="X27" s="16"/>
      <c r="Y27" s="67"/>
    </row>
    <row r="28" spans="2:25" ht="31.5" customHeight="1" x14ac:dyDescent="0.15">
      <c r="B28" s="65">
        <f>[2]별지3!H18</f>
        <v>0</v>
      </c>
      <c r="C28" s="66"/>
      <c r="D28" s="66"/>
      <c r="E28" s="66"/>
      <c r="F28" s="66"/>
      <c r="G28" s="66"/>
      <c r="H28" s="14">
        <f>[2]별지3!U18</f>
        <v>0</v>
      </c>
      <c r="I28" s="14"/>
      <c r="J28" s="14"/>
      <c r="K28" s="14"/>
      <c r="L28" s="14"/>
      <c r="M28" s="14"/>
      <c r="N28" s="14"/>
      <c r="O28" s="14"/>
      <c r="P28" s="15">
        <f>ROUNDDOWN((B28*H28)/([1]기본정보!$F$16-[1]기본정보!$F$15+1),0)</f>
        <v>0</v>
      </c>
      <c r="Q28" s="16"/>
      <c r="R28" s="16"/>
      <c r="S28" s="16"/>
      <c r="T28" s="16"/>
      <c r="U28" s="16"/>
      <c r="V28" s="16"/>
      <c r="W28" s="16"/>
      <c r="X28" s="16"/>
      <c r="Y28" s="67"/>
    </row>
    <row r="29" spans="2:25" ht="31.5" customHeight="1" x14ac:dyDescent="0.15">
      <c r="B29" s="65">
        <f>[2]별지3!H19</f>
        <v>0</v>
      </c>
      <c r="C29" s="66"/>
      <c r="D29" s="66"/>
      <c r="E29" s="66"/>
      <c r="F29" s="66"/>
      <c r="G29" s="66"/>
      <c r="H29" s="14">
        <f>[2]별지3!U19</f>
        <v>0</v>
      </c>
      <c r="I29" s="14"/>
      <c r="J29" s="14"/>
      <c r="K29" s="14"/>
      <c r="L29" s="14"/>
      <c r="M29" s="14"/>
      <c r="N29" s="14"/>
      <c r="O29" s="14"/>
      <c r="P29" s="15">
        <f>ROUNDDOWN((B29*H29)/([1]기본정보!$F$16-[1]기본정보!$F$15+1),0)</f>
        <v>0</v>
      </c>
      <c r="Q29" s="16"/>
      <c r="R29" s="16"/>
      <c r="S29" s="16"/>
      <c r="T29" s="16"/>
      <c r="U29" s="16"/>
      <c r="V29" s="16"/>
      <c r="W29" s="16"/>
      <c r="X29" s="16"/>
      <c r="Y29" s="67"/>
    </row>
    <row r="30" spans="2:25" ht="31.5" customHeight="1" x14ac:dyDescent="0.15">
      <c r="B30" s="65">
        <f>[2]별지3!H20</f>
        <v>0</v>
      </c>
      <c r="C30" s="66"/>
      <c r="D30" s="66"/>
      <c r="E30" s="66"/>
      <c r="F30" s="66"/>
      <c r="G30" s="66"/>
      <c r="H30" s="14">
        <f>[2]별지3!U20</f>
        <v>0</v>
      </c>
      <c r="I30" s="14"/>
      <c r="J30" s="14"/>
      <c r="K30" s="14"/>
      <c r="L30" s="14"/>
      <c r="M30" s="14"/>
      <c r="N30" s="14"/>
      <c r="O30" s="14"/>
      <c r="P30" s="15">
        <f>ROUNDDOWN((B30*H30)/([1]기본정보!$F$16-[1]기본정보!$F$15+1),0)</f>
        <v>0</v>
      </c>
      <c r="Q30" s="16"/>
      <c r="R30" s="16"/>
      <c r="S30" s="16"/>
      <c r="T30" s="16"/>
      <c r="U30" s="16"/>
      <c r="V30" s="16"/>
      <c r="W30" s="16"/>
      <c r="X30" s="16"/>
      <c r="Y30" s="67"/>
    </row>
    <row r="31" spans="2:25" ht="39.950000000000003" customHeight="1" x14ac:dyDescent="0.15">
      <c r="B31" s="65">
        <f>[2]별지3!H21</f>
        <v>0</v>
      </c>
      <c r="C31" s="66"/>
      <c r="D31" s="66"/>
      <c r="E31" s="66"/>
      <c r="F31" s="66"/>
      <c r="G31" s="66"/>
      <c r="H31" s="14">
        <f>[2]별지3!U21</f>
        <v>0</v>
      </c>
      <c r="I31" s="14"/>
      <c r="J31" s="14"/>
      <c r="K31" s="14"/>
      <c r="L31" s="14"/>
      <c r="M31" s="14"/>
      <c r="N31" s="14"/>
      <c r="O31" s="14"/>
      <c r="P31" s="15">
        <f>ROUNDDOWN((B31*H31)/([1]기본정보!$F$16-[1]기본정보!$F$15+1),0)</f>
        <v>0</v>
      </c>
      <c r="Q31" s="16"/>
      <c r="R31" s="16"/>
      <c r="S31" s="16"/>
      <c r="T31" s="16"/>
      <c r="U31" s="16"/>
      <c r="V31" s="16"/>
      <c r="W31" s="16"/>
      <c r="X31" s="16"/>
      <c r="Y31" s="67"/>
    </row>
    <row r="32" spans="2:25" ht="39.950000000000003" customHeight="1" x14ac:dyDescent="0.15">
      <c r="B32" s="62" t="s">
        <v>25</v>
      </c>
      <c r="C32" s="63"/>
      <c r="D32" s="63"/>
      <c r="E32" s="63"/>
      <c r="F32" s="63"/>
      <c r="G32" s="63"/>
      <c r="H32" s="23">
        <f>SUM(H26:H31)</f>
        <v>0</v>
      </c>
      <c r="I32" s="23"/>
      <c r="J32" s="23"/>
      <c r="K32" s="23"/>
      <c r="L32" s="23"/>
      <c r="M32" s="23"/>
      <c r="N32" s="23"/>
      <c r="O32" s="23"/>
      <c r="P32" s="23">
        <f>SUM(P26:P31)</f>
        <v>0</v>
      </c>
      <c r="Q32" s="23"/>
      <c r="R32" s="23"/>
      <c r="S32" s="23"/>
      <c r="T32" s="23"/>
      <c r="U32" s="23"/>
      <c r="V32" s="23"/>
      <c r="W32" s="23"/>
      <c r="X32" s="23"/>
      <c r="Y32" s="64"/>
    </row>
    <row r="33" spans="2:25" x14ac:dyDescent="0.15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10" t="s">
        <v>6</v>
      </c>
    </row>
    <row r="34" spans="2:25" x14ac:dyDescent="0.15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2:25" x14ac:dyDescent="0.15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2:25" x14ac:dyDescent="0.15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47" spans="2:25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2"/>
    </row>
    <row r="59" spans="2:25" x14ac:dyDescent="0.1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2"/>
    </row>
  </sheetData>
  <mergeCells count="56">
    <mergeCell ref="B14:Y14"/>
    <mergeCell ref="B15:T15"/>
    <mergeCell ref="U15:Y15"/>
    <mergeCell ref="B16:T16"/>
    <mergeCell ref="B13:C13"/>
    <mergeCell ref="D13:G13"/>
    <mergeCell ref="H13:R13"/>
    <mergeCell ref="S13:U13"/>
    <mergeCell ref="V13:Y13"/>
    <mergeCell ref="U16:Y16"/>
    <mergeCell ref="C8:K8"/>
    <mergeCell ref="B10:Y10"/>
    <mergeCell ref="B4:Y4"/>
    <mergeCell ref="C6:K6"/>
    <mergeCell ref="M6:U6"/>
    <mergeCell ref="C7:K7"/>
    <mergeCell ref="B17:C19"/>
    <mergeCell ref="D17:T17"/>
    <mergeCell ref="U17:Y17"/>
    <mergeCell ref="D18:T18"/>
    <mergeCell ref="U18:Y18"/>
    <mergeCell ref="D19:T19"/>
    <mergeCell ref="U19:Y19"/>
    <mergeCell ref="B20:T20"/>
    <mergeCell ref="U20:Y20"/>
    <mergeCell ref="B21:T21"/>
    <mergeCell ref="U21:Y21"/>
    <mergeCell ref="B22:T22"/>
    <mergeCell ref="U22:Y22"/>
    <mergeCell ref="B23:T23"/>
    <mergeCell ref="U23:Y23"/>
    <mergeCell ref="B24:Y24"/>
    <mergeCell ref="B25:G25"/>
    <mergeCell ref="H25:O25"/>
    <mergeCell ref="P25:Y25"/>
    <mergeCell ref="B26:G26"/>
    <mergeCell ref="H26:O26"/>
    <mergeCell ref="P26:Y26"/>
    <mergeCell ref="B27:G27"/>
    <mergeCell ref="H27:O27"/>
    <mergeCell ref="P27:Y27"/>
    <mergeCell ref="B28:G28"/>
    <mergeCell ref="H28:O28"/>
    <mergeCell ref="P28:Y28"/>
    <mergeCell ref="B29:G29"/>
    <mergeCell ref="H29:O29"/>
    <mergeCell ref="P29:Y29"/>
    <mergeCell ref="B32:G32"/>
    <mergeCell ref="H32:O32"/>
    <mergeCell ref="P32:Y32"/>
    <mergeCell ref="B30:G30"/>
    <mergeCell ref="H30:O30"/>
    <mergeCell ref="P30:Y30"/>
    <mergeCell ref="B31:G31"/>
    <mergeCell ref="H31:O31"/>
    <mergeCell ref="P31:Y31"/>
  </mergeCells>
  <phoneticPr fontId="6" type="noConversion"/>
  <hyperlinks>
    <hyperlink ref="C6:K6" r:id="rId1" tooltip="국제조세조정에관한법률 시행규칙 별지 제10호의2(을)" display="국외지배주주 지급이자 조정명세서(을)"/>
    <hyperlink ref="M6:U6" r:id="rId2" tooltip="국제조세조정에관한법률 시행규칙 별지 제10호의2(병)" display="국외지배주주 지급이자 조정명세서(병)"/>
    <hyperlink ref="C7:K7" r:id="rId3" tooltip="국제조세조정에관한법률 시행규칙 별지 제10호의2(정)" display="외국은행지배주주 차입적수계산명세서"/>
  </hyperlinks>
  <pageMargins left="0.7" right="0.7" top="0.75" bottom="0.75" header="0.3" footer="0.3"/>
  <pageSetup paperSize="9" scale="80" orientation="portrait" verticalDpi="0" r:id="rId4"/>
  <drawing r:id="rId5"/>
  <legacyDrawing r:id="rId6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9"/>
  <sheetViews>
    <sheetView showGridLines="0" zoomScaleNormal="100" workbookViewId="0">
      <selection activeCell="H13" sqref="H13:R13"/>
    </sheetView>
  </sheetViews>
  <sheetFormatPr defaultRowHeight="11.25" x14ac:dyDescent="0.15"/>
  <cols>
    <col min="1" max="1" width="2.83203125" customWidth="1"/>
    <col min="2" max="25" width="4" customWidth="1"/>
    <col min="27" max="34" width="9.33203125" hidden="1" customWidth="1"/>
    <col min="36" max="36" width="12.1640625" bestFit="1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17" t="s">
        <v>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9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20" t="s">
        <v>8</v>
      </c>
      <c r="D6" s="20"/>
      <c r="E6" s="20"/>
      <c r="F6" s="20"/>
      <c r="G6" s="20"/>
      <c r="H6" s="20"/>
      <c r="I6" s="20"/>
      <c r="J6" s="20"/>
      <c r="K6" s="20"/>
      <c r="L6" s="6"/>
      <c r="M6" s="20" t="s">
        <v>9</v>
      </c>
      <c r="N6" s="20"/>
      <c r="O6" s="20"/>
      <c r="P6" s="20"/>
      <c r="Q6" s="20"/>
      <c r="R6" s="20"/>
      <c r="S6" s="20"/>
      <c r="T6" s="20"/>
      <c r="U6" s="20"/>
      <c r="V6" s="8"/>
      <c r="W6" s="8"/>
      <c r="X6" s="8"/>
      <c r="Y6" s="7"/>
    </row>
    <row r="7" spans="1:25" s="1" customFormat="1" x14ac:dyDescent="0.15">
      <c r="B7" s="5"/>
      <c r="C7" s="20" t="s">
        <v>10</v>
      </c>
      <c r="D7" s="20"/>
      <c r="E7" s="20"/>
      <c r="F7" s="20"/>
      <c r="G7" s="20"/>
      <c r="H7" s="20"/>
      <c r="I7" s="20"/>
      <c r="J7" s="20"/>
      <c r="K7" s="20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20"/>
      <c r="D8" s="20"/>
      <c r="E8" s="20"/>
      <c r="F8" s="20"/>
      <c r="G8" s="20"/>
      <c r="H8" s="20"/>
      <c r="I8" s="20"/>
      <c r="J8" s="20"/>
      <c r="K8" s="20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33" t="s">
        <v>11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5"/>
    </row>
    <row r="12" spans="1:25" x14ac:dyDescent="0.15">
      <c r="B12" t="str">
        <f>'24(갑)'!B12</f>
        <v>[별지 제24호 서식(갑)] (2015.3.13. 개정)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98" t="s">
        <v>1</v>
      </c>
      <c r="C13" s="99"/>
      <c r="D13" s="100" t="str">
        <f>TEXT([1]기본정보!$F$15,"yyyy.mm.dd.")&amp;"                ~                "&amp;TEXT([1]기본정보!$F$16,"yyyy.mm.dd.")</f>
        <v>2023.01.01.                ~                2023.12.31.</v>
      </c>
      <c r="E13" s="101"/>
      <c r="F13" s="101"/>
      <c r="G13" s="102"/>
      <c r="H13" s="103" t="s">
        <v>2</v>
      </c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4" t="s">
        <v>3</v>
      </c>
      <c r="T13" s="104"/>
      <c r="U13" s="104"/>
      <c r="V13" s="105" t="str">
        <f>[1]기본정보!$F$6</f>
        <v>조세통람</v>
      </c>
      <c r="W13" s="105"/>
      <c r="X13" s="105"/>
      <c r="Y13" s="106"/>
    </row>
    <row r="14" spans="1:25" ht="39.950000000000003" customHeight="1" x14ac:dyDescent="0.15">
      <c r="B14" s="94" t="s">
        <v>12</v>
      </c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6"/>
    </row>
    <row r="15" spans="1:25" ht="39.950000000000003" customHeight="1" x14ac:dyDescent="0.15">
      <c r="B15" s="97" t="s">
        <v>15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90">
        <f>'[2]24(병)'!U22</f>
        <v>0</v>
      </c>
      <c r="V15" s="90"/>
      <c r="W15" s="90"/>
      <c r="X15" s="90"/>
      <c r="Y15" s="91"/>
    </row>
    <row r="16" spans="1:25" ht="39.950000000000003" customHeight="1" x14ac:dyDescent="0.15">
      <c r="B16" s="79" t="s">
        <v>16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90">
        <f>'[2]24(병)'!U28</f>
        <v>0</v>
      </c>
      <c r="V16" s="90"/>
      <c r="W16" s="90"/>
      <c r="X16" s="90"/>
      <c r="Y16" s="91"/>
    </row>
    <row r="17" spans="2:25" ht="39.950000000000003" customHeight="1" x14ac:dyDescent="0.15">
      <c r="B17" s="85" t="s">
        <v>4</v>
      </c>
      <c r="C17" s="86"/>
      <c r="D17" s="88" t="s">
        <v>13</v>
      </c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89"/>
      <c r="U17" s="90">
        <f>'[2]24(병)'!J33</f>
        <v>0</v>
      </c>
      <c r="V17" s="90"/>
      <c r="W17" s="90"/>
      <c r="X17" s="90"/>
      <c r="Y17" s="91"/>
    </row>
    <row r="18" spans="2:25" ht="39.950000000000003" customHeight="1" x14ac:dyDescent="0.15">
      <c r="B18" s="87"/>
      <c r="C18" s="86"/>
      <c r="D18" s="88" t="s">
        <v>14</v>
      </c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89"/>
      <c r="U18" s="90">
        <f>'[2]24(병)'!V33</f>
        <v>0</v>
      </c>
      <c r="V18" s="90"/>
      <c r="W18" s="90"/>
      <c r="X18" s="90"/>
      <c r="Y18" s="91"/>
    </row>
    <row r="19" spans="2:25" ht="39.950000000000003" customHeight="1" x14ac:dyDescent="0.15">
      <c r="B19" s="87"/>
      <c r="C19" s="86"/>
      <c r="D19" s="88" t="s">
        <v>21</v>
      </c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89"/>
      <c r="U19" s="92">
        <f>ROUNDDOWN(IF(ISERROR(U18/U17),0,U18/U17),4)</f>
        <v>0</v>
      </c>
      <c r="V19" s="92"/>
      <c r="W19" s="92"/>
      <c r="X19" s="92"/>
      <c r="Y19" s="93"/>
    </row>
    <row r="20" spans="2:25" ht="39.950000000000003" customHeight="1" x14ac:dyDescent="0.15">
      <c r="B20" s="79" t="s">
        <v>17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1">
        <f>MAX(U16,U17)</f>
        <v>0</v>
      </c>
      <c r="V20" s="81"/>
      <c r="W20" s="81"/>
      <c r="X20" s="81"/>
      <c r="Y20" s="82"/>
    </row>
    <row r="21" spans="2:25" ht="39.950000000000003" customHeight="1" x14ac:dyDescent="0.15">
      <c r="B21" s="79" t="s">
        <v>18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1">
        <f>ROUNDDOWN(U19*U20,0)</f>
        <v>0</v>
      </c>
      <c r="V21" s="81"/>
      <c r="W21" s="81"/>
      <c r="X21" s="81"/>
      <c r="Y21" s="82"/>
    </row>
    <row r="22" spans="2:25" ht="39.950000000000003" customHeight="1" x14ac:dyDescent="0.15">
      <c r="B22" s="79" t="s">
        <v>19</v>
      </c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3"/>
      <c r="V22" s="83"/>
      <c r="W22" s="83"/>
      <c r="X22" s="83"/>
      <c r="Y22" s="84"/>
    </row>
    <row r="23" spans="2:25" ht="39.950000000000003" customHeight="1" x14ac:dyDescent="0.15">
      <c r="B23" s="69" t="s">
        <v>20</v>
      </c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1">
        <f>MAX(U15-ROUNDDOWN(U21*U22,0),0)</f>
        <v>0</v>
      </c>
      <c r="V23" s="72"/>
      <c r="W23" s="72"/>
      <c r="X23" s="72"/>
      <c r="Y23" s="73"/>
    </row>
    <row r="24" spans="2:25" ht="31.5" customHeight="1" x14ac:dyDescent="0.15">
      <c r="B24" s="74" t="s">
        <v>5</v>
      </c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75"/>
    </row>
    <row r="25" spans="2:25" ht="31.5" customHeight="1" x14ac:dyDescent="0.15">
      <c r="B25" s="76" t="s">
        <v>22</v>
      </c>
      <c r="C25" s="77"/>
      <c r="D25" s="77"/>
      <c r="E25" s="77"/>
      <c r="F25" s="77"/>
      <c r="G25" s="77"/>
      <c r="H25" s="77" t="s">
        <v>23</v>
      </c>
      <c r="I25" s="77"/>
      <c r="J25" s="77"/>
      <c r="K25" s="77"/>
      <c r="L25" s="77"/>
      <c r="M25" s="77"/>
      <c r="N25" s="77"/>
      <c r="O25" s="77"/>
      <c r="P25" s="77" t="s">
        <v>24</v>
      </c>
      <c r="Q25" s="77"/>
      <c r="R25" s="77"/>
      <c r="S25" s="77"/>
      <c r="T25" s="77"/>
      <c r="U25" s="77"/>
      <c r="V25" s="77"/>
      <c r="W25" s="77"/>
      <c r="X25" s="77"/>
      <c r="Y25" s="78"/>
    </row>
    <row r="26" spans="2:25" ht="31.5" customHeight="1" x14ac:dyDescent="0.15">
      <c r="B26" s="65">
        <f>[2]별지4!H16</f>
        <v>0</v>
      </c>
      <c r="C26" s="66"/>
      <c r="D26" s="66"/>
      <c r="E26" s="66"/>
      <c r="F26" s="66"/>
      <c r="G26" s="66"/>
      <c r="H26" s="14">
        <f>[2]별지4!U16</f>
        <v>0</v>
      </c>
      <c r="I26" s="14"/>
      <c r="J26" s="14"/>
      <c r="K26" s="14"/>
      <c r="L26" s="14"/>
      <c r="M26" s="14"/>
      <c r="N26" s="14"/>
      <c r="O26" s="14"/>
      <c r="P26" s="61">
        <f>ROUNDDOWN((B26*H26)/([1]기본정보!$F$16-[1]기본정보!$F$15+1),0)</f>
        <v>0</v>
      </c>
      <c r="Q26" s="61"/>
      <c r="R26" s="61"/>
      <c r="S26" s="61"/>
      <c r="T26" s="61"/>
      <c r="U26" s="61"/>
      <c r="V26" s="61"/>
      <c r="W26" s="61"/>
      <c r="X26" s="61"/>
      <c r="Y26" s="68"/>
    </row>
    <row r="27" spans="2:25" ht="31.5" customHeight="1" x14ac:dyDescent="0.15">
      <c r="B27" s="65">
        <f>[2]별지4!H17</f>
        <v>0</v>
      </c>
      <c r="C27" s="66"/>
      <c r="D27" s="66"/>
      <c r="E27" s="66"/>
      <c r="F27" s="66"/>
      <c r="G27" s="66"/>
      <c r="H27" s="14">
        <f>[2]별지4!U17</f>
        <v>0</v>
      </c>
      <c r="I27" s="14"/>
      <c r="J27" s="14"/>
      <c r="K27" s="14"/>
      <c r="L27" s="14"/>
      <c r="M27" s="14"/>
      <c r="N27" s="14"/>
      <c r="O27" s="14"/>
      <c r="P27" s="15">
        <f>ROUNDDOWN((B27*H27)/([1]기본정보!$F$16-[1]기본정보!$F$15+1),0)</f>
        <v>0</v>
      </c>
      <c r="Q27" s="16"/>
      <c r="R27" s="16"/>
      <c r="S27" s="16"/>
      <c r="T27" s="16"/>
      <c r="U27" s="16"/>
      <c r="V27" s="16"/>
      <c r="W27" s="16"/>
      <c r="X27" s="16"/>
      <c r="Y27" s="67"/>
    </row>
    <row r="28" spans="2:25" ht="31.5" customHeight="1" x14ac:dyDescent="0.15">
      <c r="B28" s="65">
        <f>[2]별지4!H18</f>
        <v>0</v>
      </c>
      <c r="C28" s="66"/>
      <c r="D28" s="66"/>
      <c r="E28" s="66"/>
      <c r="F28" s="66"/>
      <c r="G28" s="66"/>
      <c r="H28" s="14">
        <f>[2]별지4!U18</f>
        <v>0</v>
      </c>
      <c r="I28" s="14"/>
      <c r="J28" s="14"/>
      <c r="K28" s="14"/>
      <c r="L28" s="14"/>
      <c r="M28" s="14"/>
      <c r="N28" s="14"/>
      <c r="O28" s="14"/>
      <c r="P28" s="15">
        <f>ROUNDDOWN((B28*H28)/([1]기본정보!$F$16-[1]기본정보!$F$15+1),0)</f>
        <v>0</v>
      </c>
      <c r="Q28" s="16"/>
      <c r="R28" s="16"/>
      <c r="S28" s="16"/>
      <c r="T28" s="16"/>
      <c r="U28" s="16"/>
      <c r="V28" s="16"/>
      <c r="W28" s="16"/>
      <c r="X28" s="16"/>
      <c r="Y28" s="67"/>
    </row>
    <row r="29" spans="2:25" ht="31.5" customHeight="1" x14ac:dyDescent="0.15">
      <c r="B29" s="65">
        <f>[2]별지4!H19</f>
        <v>0</v>
      </c>
      <c r="C29" s="66"/>
      <c r="D29" s="66"/>
      <c r="E29" s="66"/>
      <c r="F29" s="66"/>
      <c r="G29" s="66"/>
      <c r="H29" s="14">
        <f>[2]별지4!U19</f>
        <v>0</v>
      </c>
      <c r="I29" s="14"/>
      <c r="J29" s="14"/>
      <c r="K29" s="14"/>
      <c r="L29" s="14"/>
      <c r="M29" s="14"/>
      <c r="N29" s="14"/>
      <c r="O29" s="14"/>
      <c r="P29" s="15">
        <f>ROUNDDOWN((B29*H29)/([1]기본정보!$F$16-[1]기본정보!$F$15+1),0)</f>
        <v>0</v>
      </c>
      <c r="Q29" s="16"/>
      <c r="R29" s="16"/>
      <c r="S29" s="16"/>
      <c r="T29" s="16"/>
      <c r="U29" s="16"/>
      <c r="V29" s="16"/>
      <c r="W29" s="16"/>
      <c r="X29" s="16"/>
      <c r="Y29" s="67"/>
    </row>
    <row r="30" spans="2:25" ht="31.5" customHeight="1" x14ac:dyDescent="0.15">
      <c r="B30" s="65">
        <f>[2]별지4!H20</f>
        <v>0</v>
      </c>
      <c r="C30" s="66"/>
      <c r="D30" s="66"/>
      <c r="E30" s="66"/>
      <c r="F30" s="66"/>
      <c r="G30" s="66"/>
      <c r="H30" s="14">
        <f>[2]별지4!U20</f>
        <v>0</v>
      </c>
      <c r="I30" s="14"/>
      <c r="J30" s="14"/>
      <c r="K30" s="14"/>
      <c r="L30" s="14"/>
      <c r="M30" s="14"/>
      <c r="N30" s="14"/>
      <c r="O30" s="14"/>
      <c r="P30" s="15">
        <f>ROUNDDOWN((B30*H30)/([1]기본정보!$F$16-[1]기본정보!$F$15+1),0)</f>
        <v>0</v>
      </c>
      <c r="Q30" s="16"/>
      <c r="R30" s="16"/>
      <c r="S30" s="16"/>
      <c r="T30" s="16"/>
      <c r="U30" s="16"/>
      <c r="V30" s="16"/>
      <c r="W30" s="16"/>
      <c r="X30" s="16"/>
      <c r="Y30" s="67"/>
    </row>
    <row r="31" spans="2:25" ht="39.950000000000003" customHeight="1" x14ac:dyDescent="0.15">
      <c r="B31" s="65">
        <f>[2]별지4!H21</f>
        <v>0</v>
      </c>
      <c r="C31" s="66"/>
      <c r="D31" s="66"/>
      <c r="E31" s="66"/>
      <c r="F31" s="66"/>
      <c r="G31" s="66"/>
      <c r="H31" s="14">
        <f>[2]별지4!U21</f>
        <v>0</v>
      </c>
      <c r="I31" s="14"/>
      <c r="J31" s="14"/>
      <c r="K31" s="14"/>
      <c r="L31" s="14"/>
      <c r="M31" s="14"/>
      <c r="N31" s="14"/>
      <c r="O31" s="14"/>
      <c r="P31" s="15">
        <f>ROUNDDOWN((B31*H31)/([1]기본정보!$F$16-[1]기본정보!$F$15+1),0)</f>
        <v>0</v>
      </c>
      <c r="Q31" s="16"/>
      <c r="R31" s="16"/>
      <c r="S31" s="16"/>
      <c r="T31" s="16"/>
      <c r="U31" s="16"/>
      <c r="V31" s="16"/>
      <c r="W31" s="16"/>
      <c r="X31" s="16"/>
      <c r="Y31" s="67"/>
    </row>
    <row r="32" spans="2:25" ht="39.950000000000003" customHeight="1" x14ac:dyDescent="0.15">
      <c r="B32" s="62" t="s">
        <v>25</v>
      </c>
      <c r="C32" s="63"/>
      <c r="D32" s="63"/>
      <c r="E32" s="63"/>
      <c r="F32" s="63"/>
      <c r="G32" s="63"/>
      <c r="H32" s="23">
        <f>SUM(H26:H31)</f>
        <v>0</v>
      </c>
      <c r="I32" s="23"/>
      <c r="J32" s="23"/>
      <c r="K32" s="23"/>
      <c r="L32" s="23"/>
      <c r="M32" s="23"/>
      <c r="N32" s="23"/>
      <c r="O32" s="23"/>
      <c r="P32" s="23">
        <f>SUM(P26:P31)</f>
        <v>0</v>
      </c>
      <c r="Q32" s="23"/>
      <c r="R32" s="23"/>
      <c r="S32" s="23"/>
      <c r="T32" s="23"/>
      <c r="U32" s="23"/>
      <c r="V32" s="23"/>
      <c r="W32" s="23"/>
      <c r="X32" s="23"/>
      <c r="Y32" s="64"/>
    </row>
    <row r="33" spans="2:25" x14ac:dyDescent="0.15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10" t="s">
        <v>6</v>
      </c>
    </row>
    <row r="34" spans="2:25" x14ac:dyDescent="0.15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2:25" x14ac:dyDescent="0.15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</row>
    <row r="47" spans="2:25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2"/>
    </row>
    <row r="59" spans="2:25" x14ac:dyDescent="0.1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2"/>
    </row>
  </sheetData>
  <mergeCells count="56">
    <mergeCell ref="B14:Y14"/>
    <mergeCell ref="B15:T15"/>
    <mergeCell ref="U15:Y15"/>
    <mergeCell ref="B16:T16"/>
    <mergeCell ref="B13:C13"/>
    <mergeCell ref="D13:G13"/>
    <mergeCell ref="H13:R13"/>
    <mergeCell ref="S13:U13"/>
    <mergeCell ref="V13:Y13"/>
    <mergeCell ref="U16:Y16"/>
    <mergeCell ref="C8:K8"/>
    <mergeCell ref="B10:Y10"/>
    <mergeCell ref="B4:Y4"/>
    <mergeCell ref="C6:K6"/>
    <mergeCell ref="M6:U6"/>
    <mergeCell ref="C7:K7"/>
    <mergeCell ref="B17:C19"/>
    <mergeCell ref="D17:T17"/>
    <mergeCell ref="U17:Y17"/>
    <mergeCell ref="D18:T18"/>
    <mergeCell ref="U18:Y18"/>
    <mergeCell ref="D19:T19"/>
    <mergeCell ref="U19:Y19"/>
    <mergeCell ref="B20:T20"/>
    <mergeCell ref="U20:Y20"/>
    <mergeCell ref="B21:T21"/>
    <mergeCell ref="U21:Y21"/>
    <mergeCell ref="B22:T22"/>
    <mergeCell ref="U22:Y22"/>
    <mergeCell ref="B23:T23"/>
    <mergeCell ref="U23:Y23"/>
    <mergeCell ref="B24:Y24"/>
    <mergeCell ref="B25:G25"/>
    <mergeCell ref="H25:O25"/>
    <mergeCell ref="P25:Y25"/>
    <mergeCell ref="B26:G26"/>
    <mergeCell ref="H26:O26"/>
    <mergeCell ref="P26:Y26"/>
    <mergeCell ref="B27:G27"/>
    <mergeCell ref="H27:O27"/>
    <mergeCell ref="P27:Y27"/>
    <mergeCell ref="B28:G28"/>
    <mergeCell ref="H28:O28"/>
    <mergeCell ref="P28:Y28"/>
    <mergeCell ref="B29:G29"/>
    <mergeCell ref="H29:O29"/>
    <mergeCell ref="P29:Y29"/>
    <mergeCell ref="B32:G32"/>
    <mergeCell ref="H32:O32"/>
    <mergeCell ref="P32:Y32"/>
    <mergeCell ref="B30:G30"/>
    <mergeCell ref="H30:O30"/>
    <mergeCell ref="P30:Y30"/>
    <mergeCell ref="B31:G31"/>
    <mergeCell ref="H31:O31"/>
    <mergeCell ref="P31:Y31"/>
  </mergeCells>
  <phoneticPr fontId="6" type="noConversion"/>
  <hyperlinks>
    <hyperlink ref="C6:K6" r:id="rId1" tooltip="국제조세조정에관한법률 시행규칙 별지 제10호의2(을)" display="국외지배주주 지급이자 조정명세서(을)"/>
    <hyperlink ref="M6:U6" r:id="rId2" tooltip="국제조세조정에관한법률 시행규칙 별지 제10호의2(병)" display="국외지배주주 지급이자 조정명세서(병)"/>
    <hyperlink ref="C7:K7" r:id="rId3" tooltip="국제조세조정에관한법률 시행규칙 별지 제10호의2(정)" display="외국은행지배주주 차입적수계산명세서"/>
  </hyperlinks>
  <pageMargins left="0.7" right="0.7" top="0.75" bottom="0.75" header="0.3" footer="0.3"/>
  <pageSetup paperSize="9" scale="80" orientation="portrait" verticalDpi="0" r:id="rId4"/>
  <drawing r:id="rId5"/>
  <legacyDrawing r:id="rId6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9"/>
  <sheetViews>
    <sheetView showGridLines="0" zoomScaleNormal="100" workbookViewId="0">
      <selection activeCell="B14" sqref="B14:Y14"/>
    </sheetView>
  </sheetViews>
  <sheetFormatPr defaultRowHeight="11.25" x14ac:dyDescent="0.15"/>
  <cols>
    <col min="1" max="1" width="2.83203125" customWidth="1"/>
    <col min="2" max="25" width="4" customWidth="1"/>
    <col min="27" max="34" width="9.33203125" hidden="1" customWidth="1"/>
    <col min="36" max="36" width="12.1640625" bestFit="1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17" t="s">
        <v>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9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20" t="s">
        <v>8</v>
      </c>
      <c r="D6" s="20"/>
      <c r="E6" s="20"/>
      <c r="F6" s="20"/>
      <c r="G6" s="20"/>
      <c r="H6" s="20"/>
      <c r="I6" s="20"/>
      <c r="J6" s="20"/>
      <c r="K6" s="20"/>
      <c r="L6" s="6"/>
      <c r="M6" s="20" t="s">
        <v>9</v>
      </c>
      <c r="N6" s="20"/>
      <c r="O6" s="20"/>
      <c r="P6" s="20"/>
      <c r="Q6" s="20"/>
      <c r="R6" s="20"/>
      <c r="S6" s="20"/>
      <c r="T6" s="20"/>
      <c r="U6" s="20"/>
      <c r="V6" s="8"/>
      <c r="W6" s="8"/>
      <c r="X6" s="8"/>
      <c r="Y6" s="7"/>
    </row>
    <row r="7" spans="1:25" s="1" customFormat="1" x14ac:dyDescent="0.15">
      <c r="B7" s="5"/>
      <c r="C7" s="20" t="s">
        <v>10</v>
      </c>
      <c r="D7" s="20"/>
      <c r="E7" s="20"/>
      <c r="F7" s="20"/>
      <c r="G7" s="20"/>
      <c r="H7" s="20"/>
      <c r="I7" s="20"/>
      <c r="J7" s="20"/>
      <c r="K7" s="20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20"/>
      <c r="D8" s="20"/>
      <c r="E8" s="20"/>
      <c r="F8" s="20"/>
      <c r="G8" s="20"/>
      <c r="H8" s="20"/>
      <c r="I8" s="20"/>
      <c r="J8" s="20"/>
      <c r="K8" s="20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33" t="s">
        <v>11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5"/>
    </row>
    <row r="12" spans="1:25" x14ac:dyDescent="0.15">
      <c r="B12" t="str">
        <f>'24(갑)'!B12</f>
        <v>[별지 제24호 서식(갑)] (2015.3.13. 개정)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98" t="s">
        <v>1</v>
      </c>
      <c r="C13" s="99"/>
      <c r="D13" s="100" t="str">
        <f>TEXT([1]기본정보!$F$15,"yyyy.mm.dd.")&amp;"                ~                "&amp;TEXT([1]기본정보!$F$16,"yyyy.mm.dd.")</f>
        <v>2023.01.01.                ~                2023.12.31.</v>
      </c>
      <c r="E13" s="101"/>
      <c r="F13" s="101"/>
      <c r="G13" s="102"/>
      <c r="H13" s="103" t="s">
        <v>2</v>
      </c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4" t="s">
        <v>3</v>
      </c>
      <c r="T13" s="104"/>
      <c r="U13" s="104"/>
      <c r="V13" s="105" t="str">
        <f>[1]기본정보!$F$6</f>
        <v>조세통람</v>
      </c>
      <c r="W13" s="105"/>
      <c r="X13" s="105"/>
      <c r="Y13" s="106"/>
    </row>
    <row r="14" spans="1:25" ht="39.950000000000003" customHeight="1" x14ac:dyDescent="0.15">
      <c r="B14" s="94" t="s">
        <v>12</v>
      </c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6"/>
    </row>
    <row r="15" spans="1:25" ht="39.950000000000003" customHeight="1" x14ac:dyDescent="0.15">
      <c r="B15" s="97" t="s">
        <v>15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90">
        <f>'[2]24(병)'!U22</f>
        <v>0</v>
      </c>
      <c r="V15" s="90"/>
      <c r="W15" s="90"/>
      <c r="X15" s="90"/>
      <c r="Y15" s="91"/>
    </row>
    <row r="16" spans="1:25" ht="39.950000000000003" customHeight="1" x14ac:dyDescent="0.15">
      <c r="B16" s="79" t="s">
        <v>16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90">
        <f>'[2]24(병)'!U28</f>
        <v>0</v>
      </c>
      <c r="V16" s="90"/>
      <c r="W16" s="90"/>
      <c r="X16" s="90"/>
      <c r="Y16" s="91"/>
    </row>
    <row r="17" spans="2:25" ht="39.950000000000003" customHeight="1" x14ac:dyDescent="0.15">
      <c r="B17" s="85" t="s">
        <v>4</v>
      </c>
      <c r="C17" s="86"/>
      <c r="D17" s="88" t="s">
        <v>13</v>
      </c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89"/>
      <c r="U17" s="90">
        <f>'[2]24(병)'!J33</f>
        <v>0</v>
      </c>
      <c r="V17" s="90"/>
      <c r="W17" s="90"/>
      <c r="X17" s="90"/>
      <c r="Y17" s="91"/>
    </row>
    <row r="18" spans="2:25" ht="39.950000000000003" customHeight="1" x14ac:dyDescent="0.15">
      <c r="B18" s="87"/>
      <c r="C18" s="86"/>
      <c r="D18" s="88" t="s">
        <v>14</v>
      </c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89"/>
      <c r="U18" s="90">
        <f>'[2]24(병)'!V33</f>
        <v>0</v>
      </c>
      <c r="V18" s="90"/>
      <c r="W18" s="90"/>
      <c r="X18" s="90"/>
      <c r="Y18" s="91"/>
    </row>
    <row r="19" spans="2:25" ht="39.950000000000003" customHeight="1" x14ac:dyDescent="0.15">
      <c r="B19" s="87"/>
      <c r="C19" s="86"/>
      <c r="D19" s="88" t="s">
        <v>21</v>
      </c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89"/>
      <c r="U19" s="92">
        <f>ROUNDDOWN(IF(ISERROR(U18/U17),0,U18/U17),4)</f>
        <v>0</v>
      </c>
      <c r="V19" s="92"/>
      <c r="W19" s="92"/>
      <c r="X19" s="92"/>
      <c r="Y19" s="93"/>
    </row>
    <row r="20" spans="2:25" ht="39.950000000000003" customHeight="1" x14ac:dyDescent="0.15">
      <c r="B20" s="79" t="s">
        <v>17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1">
        <f>MAX(U16,U17)</f>
        <v>0</v>
      </c>
      <c r="V20" s="81"/>
      <c r="W20" s="81"/>
      <c r="X20" s="81"/>
      <c r="Y20" s="82"/>
    </row>
    <row r="21" spans="2:25" ht="39.950000000000003" customHeight="1" x14ac:dyDescent="0.15">
      <c r="B21" s="79" t="s">
        <v>18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1">
        <f>ROUNDDOWN(U19*U20,0)</f>
        <v>0</v>
      </c>
      <c r="V21" s="81"/>
      <c r="W21" s="81"/>
      <c r="X21" s="81"/>
      <c r="Y21" s="82"/>
    </row>
    <row r="22" spans="2:25" ht="39.950000000000003" customHeight="1" x14ac:dyDescent="0.15">
      <c r="B22" s="79" t="s">
        <v>19</v>
      </c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3"/>
      <c r="V22" s="83"/>
      <c r="W22" s="83"/>
      <c r="X22" s="83"/>
      <c r="Y22" s="84"/>
    </row>
    <row r="23" spans="2:25" ht="39.950000000000003" customHeight="1" x14ac:dyDescent="0.15">
      <c r="B23" s="69" t="s">
        <v>20</v>
      </c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1">
        <f>MAX(U15-ROUNDDOWN(U21*U22,0),0)</f>
        <v>0</v>
      </c>
      <c r="V23" s="72"/>
      <c r="W23" s="72"/>
      <c r="X23" s="72"/>
      <c r="Y23" s="73"/>
    </row>
    <row r="24" spans="2:25" ht="31.5" customHeight="1" x14ac:dyDescent="0.15">
      <c r="B24" s="74" t="s">
        <v>5</v>
      </c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75"/>
    </row>
    <row r="25" spans="2:25" ht="31.5" customHeight="1" x14ac:dyDescent="0.15">
      <c r="B25" s="76" t="s">
        <v>22</v>
      </c>
      <c r="C25" s="77"/>
      <c r="D25" s="77"/>
      <c r="E25" s="77"/>
      <c r="F25" s="77"/>
      <c r="G25" s="77"/>
      <c r="H25" s="77" t="s">
        <v>23</v>
      </c>
      <c r="I25" s="77"/>
      <c r="J25" s="77"/>
      <c r="K25" s="77"/>
      <c r="L25" s="77"/>
      <c r="M25" s="77"/>
      <c r="N25" s="77"/>
      <c r="O25" s="77"/>
      <c r="P25" s="77" t="s">
        <v>24</v>
      </c>
      <c r="Q25" s="77"/>
      <c r="R25" s="77"/>
      <c r="S25" s="77"/>
      <c r="T25" s="77"/>
      <c r="U25" s="77"/>
      <c r="V25" s="77"/>
      <c r="W25" s="77"/>
      <c r="X25" s="77"/>
      <c r="Y25" s="78"/>
    </row>
    <row r="26" spans="2:25" ht="31.5" customHeight="1" x14ac:dyDescent="0.15">
      <c r="B26" s="65">
        <f>[2]별지5!H16</f>
        <v>0</v>
      </c>
      <c r="C26" s="66"/>
      <c r="D26" s="66"/>
      <c r="E26" s="66"/>
      <c r="F26" s="66"/>
      <c r="G26" s="66"/>
      <c r="H26" s="14">
        <f>[2]별지5!U16</f>
        <v>0</v>
      </c>
      <c r="I26" s="14"/>
      <c r="J26" s="14"/>
      <c r="K26" s="14"/>
      <c r="L26" s="14"/>
      <c r="M26" s="14"/>
      <c r="N26" s="14"/>
      <c r="O26" s="14"/>
      <c r="P26" s="61">
        <f>ROUNDDOWN((B26*H26)/([1]기본정보!$F$16-[1]기본정보!$F$15+1),0)</f>
        <v>0</v>
      </c>
      <c r="Q26" s="61"/>
      <c r="R26" s="61"/>
      <c r="S26" s="61"/>
      <c r="T26" s="61"/>
      <c r="U26" s="61"/>
      <c r="V26" s="61"/>
      <c r="W26" s="61"/>
      <c r="X26" s="61"/>
      <c r="Y26" s="68"/>
    </row>
    <row r="27" spans="2:25" ht="31.5" customHeight="1" x14ac:dyDescent="0.15">
      <c r="B27" s="65">
        <f>[2]별지5!H17</f>
        <v>0</v>
      </c>
      <c r="C27" s="66"/>
      <c r="D27" s="66"/>
      <c r="E27" s="66"/>
      <c r="F27" s="66"/>
      <c r="G27" s="66"/>
      <c r="H27" s="14">
        <f>[2]별지5!U17</f>
        <v>0</v>
      </c>
      <c r="I27" s="14"/>
      <c r="J27" s="14"/>
      <c r="K27" s="14"/>
      <c r="L27" s="14"/>
      <c r="M27" s="14"/>
      <c r="N27" s="14"/>
      <c r="O27" s="14"/>
      <c r="P27" s="15">
        <f>ROUNDDOWN((B27*H27)/([1]기본정보!$F$16-[1]기본정보!$F$15+1),0)</f>
        <v>0</v>
      </c>
      <c r="Q27" s="16"/>
      <c r="R27" s="16"/>
      <c r="S27" s="16"/>
      <c r="T27" s="16"/>
      <c r="U27" s="16"/>
      <c r="V27" s="16"/>
      <c r="W27" s="16"/>
      <c r="X27" s="16"/>
      <c r="Y27" s="67"/>
    </row>
    <row r="28" spans="2:25" ht="31.5" customHeight="1" x14ac:dyDescent="0.15">
      <c r="B28" s="65">
        <f>[2]별지5!H18</f>
        <v>0</v>
      </c>
      <c r="C28" s="66"/>
      <c r="D28" s="66"/>
      <c r="E28" s="66"/>
      <c r="F28" s="66"/>
      <c r="G28" s="66"/>
      <c r="H28" s="14">
        <f>[2]별지5!U18</f>
        <v>0</v>
      </c>
      <c r="I28" s="14"/>
      <c r="J28" s="14"/>
      <c r="K28" s="14"/>
      <c r="L28" s="14"/>
      <c r="M28" s="14"/>
      <c r="N28" s="14"/>
      <c r="O28" s="14"/>
      <c r="P28" s="15">
        <f>ROUNDDOWN((B28*H28)/([1]기본정보!$F$16-[1]기본정보!$F$15+1),0)</f>
        <v>0</v>
      </c>
      <c r="Q28" s="16"/>
      <c r="R28" s="16"/>
      <c r="S28" s="16"/>
      <c r="T28" s="16"/>
      <c r="U28" s="16"/>
      <c r="V28" s="16"/>
      <c r="W28" s="16"/>
      <c r="X28" s="16"/>
      <c r="Y28" s="67"/>
    </row>
    <row r="29" spans="2:25" ht="31.5" customHeight="1" x14ac:dyDescent="0.15">
      <c r="B29" s="65">
        <f>[2]별지5!H19</f>
        <v>0</v>
      </c>
      <c r="C29" s="66"/>
      <c r="D29" s="66"/>
      <c r="E29" s="66"/>
      <c r="F29" s="66"/>
      <c r="G29" s="66"/>
      <c r="H29" s="14">
        <f>[2]별지5!U19</f>
        <v>0</v>
      </c>
      <c r="I29" s="14"/>
      <c r="J29" s="14"/>
      <c r="K29" s="14"/>
      <c r="L29" s="14"/>
      <c r="M29" s="14"/>
      <c r="N29" s="14"/>
      <c r="O29" s="14"/>
      <c r="P29" s="15">
        <f>ROUNDDOWN((B29*H29)/([1]기본정보!$F$16-[1]기본정보!$F$15+1),0)</f>
        <v>0</v>
      </c>
      <c r="Q29" s="16"/>
      <c r="R29" s="16"/>
      <c r="S29" s="16"/>
      <c r="T29" s="16"/>
      <c r="U29" s="16"/>
      <c r="V29" s="16"/>
      <c r="W29" s="16"/>
      <c r="X29" s="16"/>
      <c r="Y29" s="67"/>
    </row>
    <row r="30" spans="2:25" ht="31.5" customHeight="1" x14ac:dyDescent="0.15">
      <c r="B30" s="65">
        <f>[2]별지5!H20</f>
        <v>0</v>
      </c>
      <c r="C30" s="66"/>
      <c r="D30" s="66"/>
      <c r="E30" s="66"/>
      <c r="F30" s="66"/>
      <c r="G30" s="66"/>
      <c r="H30" s="14">
        <f>[2]별지5!U20</f>
        <v>0</v>
      </c>
      <c r="I30" s="14"/>
      <c r="J30" s="14"/>
      <c r="K30" s="14"/>
      <c r="L30" s="14"/>
      <c r="M30" s="14"/>
      <c r="N30" s="14"/>
      <c r="O30" s="14"/>
      <c r="P30" s="15">
        <f>ROUNDDOWN((B30*H30)/([1]기본정보!$F$16-[1]기본정보!$F$15+1),0)</f>
        <v>0</v>
      </c>
      <c r="Q30" s="16"/>
      <c r="R30" s="16"/>
      <c r="S30" s="16"/>
      <c r="T30" s="16"/>
      <c r="U30" s="16"/>
      <c r="V30" s="16"/>
      <c r="W30" s="16"/>
      <c r="X30" s="16"/>
      <c r="Y30" s="67"/>
    </row>
    <row r="31" spans="2:25" ht="39.950000000000003" customHeight="1" x14ac:dyDescent="0.15">
      <c r="B31" s="65">
        <f>[2]별지5!H21</f>
        <v>0</v>
      </c>
      <c r="C31" s="66"/>
      <c r="D31" s="66"/>
      <c r="E31" s="66"/>
      <c r="F31" s="66"/>
      <c r="G31" s="66"/>
      <c r="H31" s="14">
        <f>[2]별지5!U21</f>
        <v>0</v>
      </c>
      <c r="I31" s="14"/>
      <c r="J31" s="14"/>
      <c r="K31" s="14"/>
      <c r="L31" s="14"/>
      <c r="M31" s="14"/>
      <c r="N31" s="14"/>
      <c r="O31" s="14"/>
      <c r="P31" s="15">
        <f>ROUNDDOWN((B31*H31)/([1]기본정보!$F$16-[1]기본정보!$F$15+1),0)</f>
        <v>0</v>
      </c>
      <c r="Q31" s="16"/>
      <c r="R31" s="16"/>
      <c r="S31" s="16"/>
      <c r="T31" s="16"/>
      <c r="U31" s="16"/>
      <c r="V31" s="16"/>
      <c r="W31" s="16"/>
      <c r="X31" s="16"/>
      <c r="Y31" s="67"/>
    </row>
    <row r="32" spans="2:25" ht="39.950000000000003" customHeight="1" x14ac:dyDescent="0.15">
      <c r="B32" s="62" t="s">
        <v>25</v>
      </c>
      <c r="C32" s="63"/>
      <c r="D32" s="63"/>
      <c r="E32" s="63"/>
      <c r="F32" s="63"/>
      <c r="G32" s="63"/>
      <c r="H32" s="23">
        <f>SUM(H26:H31)</f>
        <v>0</v>
      </c>
      <c r="I32" s="23"/>
      <c r="J32" s="23"/>
      <c r="K32" s="23"/>
      <c r="L32" s="23"/>
      <c r="M32" s="23"/>
      <c r="N32" s="23"/>
      <c r="O32" s="23"/>
      <c r="P32" s="23">
        <f>SUM(P26:P31)</f>
        <v>0</v>
      </c>
      <c r="Q32" s="23"/>
      <c r="R32" s="23"/>
      <c r="S32" s="23"/>
      <c r="T32" s="23"/>
      <c r="U32" s="23"/>
      <c r="V32" s="23"/>
      <c r="W32" s="23"/>
      <c r="X32" s="23"/>
      <c r="Y32" s="64"/>
    </row>
    <row r="33" spans="2:25" x14ac:dyDescent="0.15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10" t="s">
        <v>6</v>
      </c>
    </row>
    <row r="34" spans="2:25" x14ac:dyDescent="0.15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2:25" x14ac:dyDescent="0.15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2:25" x14ac:dyDescent="0.15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47" spans="2:25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2"/>
    </row>
    <row r="59" spans="2:25" x14ac:dyDescent="0.1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2"/>
    </row>
  </sheetData>
  <mergeCells count="56">
    <mergeCell ref="B14:Y14"/>
    <mergeCell ref="B15:T15"/>
    <mergeCell ref="U15:Y15"/>
    <mergeCell ref="B16:T16"/>
    <mergeCell ref="B13:C13"/>
    <mergeCell ref="D13:G13"/>
    <mergeCell ref="H13:R13"/>
    <mergeCell ref="S13:U13"/>
    <mergeCell ref="V13:Y13"/>
    <mergeCell ref="U16:Y16"/>
    <mergeCell ref="C8:K8"/>
    <mergeCell ref="B10:Y10"/>
    <mergeCell ref="B4:Y4"/>
    <mergeCell ref="C6:K6"/>
    <mergeCell ref="M6:U6"/>
    <mergeCell ref="C7:K7"/>
    <mergeCell ref="B17:C19"/>
    <mergeCell ref="D17:T17"/>
    <mergeCell ref="U17:Y17"/>
    <mergeCell ref="D18:T18"/>
    <mergeCell ref="U18:Y18"/>
    <mergeCell ref="D19:T19"/>
    <mergeCell ref="U19:Y19"/>
    <mergeCell ref="B20:T20"/>
    <mergeCell ref="U20:Y20"/>
    <mergeCell ref="B21:T21"/>
    <mergeCell ref="U21:Y21"/>
    <mergeCell ref="B22:T22"/>
    <mergeCell ref="U22:Y22"/>
    <mergeCell ref="B23:T23"/>
    <mergeCell ref="U23:Y23"/>
    <mergeCell ref="B24:Y24"/>
    <mergeCell ref="B25:G25"/>
    <mergeCell ref="H25:O25"/>
    <mergeCell ref="P25:Y25"/>
    <mergeCell ref="B26:G26"/>
    <mergeCell ref="H26:O26"/>
    <mergeCell ref="P26:Y26"/>
    <mergeCell ref="B27:G27"/>
    <mergeCell ref="H27:O27"/>
    <mergeCell ref="P27:Y27"/>
    <mergeCell ref="B28:G28"/>
    <mergeCell ref="H28:O28"/>
    <mergeCell ref="P28:Y28"/>
    <mergeCell ref="B29:G29"/>
    <mergeCell ref="H29:O29"/>
    <mergeCell ref="P29:Y29"/>
    <mergeCell ref="B32:G32"/>
    <mergeCell ref="H32:O32"/>
    <mergeCell ref="P32:Y32"/>
    <mergeCell ref="B30:G30"/>
    <mergeCell ref="H30:O30"/>
    <mergeCell ref="P30:Y30"/>
    <mergeCell ref="B31:G31"/>
    <mergeCell ref="H31:O31"/>
    <mergeCell ref="P31:Y31"/>
  </mergeCells>
  <phoneticPr fontId="6" type="noConversion"/>
  <hyperlinks>
    <hyperlink ref="C6:K6" r:id="rId1" tooltip="국제조세조정에관한법률 시행규칙 별지 제10호의2(을)" display="국외지배주주 지급이자 조정명세서(을)"/>
    <hyperlink ref="M6:U6" r:id="rId2" tooltip="국제조세조정에관한법률 시행규칙 별지 제10호의2(병)" display="국외지배주주 지급이자 조정명세서(병)"/>
    <hyperlink ref="C7:K7" r:id="rId3" tooltip="국제조세조정에관한법률 시행규칙 별지 제10호의2(정)" display="외국은행지배주주 차입적수계산명세서"/>
  </hyperlinks>
  <pageMargins left="0.7" right="0.7" top="0.75" bottom="0.75" header="0.3" footer="0.3"/>
  <pageSetup paperSize="9" scale="80" orientation="portrait" verticalDpi="0" r:id="rId4"/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5</vt:i4>
      </vt:variant>
    </vt:vector>
  </HeadingPairs>
  <TitlesOfParts>
    <vt:vector size="11" baseType="lpstr">
      <vt:lpstr>24(갑)</vt:lpstr>
      <vt:lpstr>별지1</vt:lpstr>
      <vt:lpstr>별지2</vt:lpstr>
      <vt:lpstr>별지3</vt:lpstr>
      <vt:lpstr>별지4</vt:lpstr>
      <vt:lpstr>별지5</vt:lpstr>
      <vt:lpstr>'24(갑)'!Print_Area</vt:lpstr>
      <vt:lpstr>별지2!Print_Area</vt:lpstr>
      <vt:lpstr>별지3!Print_Area</vt:lpstr>
      <vt:lpstr>별지4!Print_Area</vt:lpstr>
      <vt:lpstr>별지5!Print_Area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2011-02-16T09:09:54Z</cp:lastPrinted>
  <dcterms:created xsi:type="dcterms:W3CDTF">2006-12-19T08:41:15Z</dcterms:created>
  <dcterms:modified xsi:type="dcterms:W3CDTF">2024-03-21T02:30:52Z</dcterms:modified>
</cp:coreProperties>
</file>