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8의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'58의2'!$B$14:$AC$52</definedName>
  </definedNames>
  <calcPr calcId="162913"/>
</workbook>
</file>

<file path=xl/calcChain.xml><?xml version="1.0" encoding="utf-8"?>
<calcChain xmlns="http://schemas.openxmlformats.org/spreadsheetml/2006/main">
  <c r="J23" i="1" l="1"/>
  <c r="J34" i="1"/>
  <c r="J28" i="1"/>
  <c r="J25" i="1"/>
  <c r="J24" i="1"/>
  <c r="J22" i="1"/>
  <c r="G18" i="1"/>
  <c r="R17" i="1"/>
  <c r="G17" i="1"/>
  <c r="J26" i="1" l="1"/>
  <c r="J33" i="1"/>
  <c r="J35" i="1" s="1"/>
  <c r="X22" i="1"/>
  <c r="J39" i="1"/>
  <c r="J41" i="1" s="1"/>
  <c r="X28" i="1"/>
  <c r="X33" i="1"/>
  <c r="X35" i="1" s="1"/>
  <c r="J27" i="1" l="1"/>
  <c r="J29" i="1" s="1"/>
  <c r="X23" i="1"/>
  <c r="X37" i="1" s="1"/>
  <c r="X38" i="1" l="1"/>
  <c r="X40" i="1"/>
</calcChain>
</file>

<file path=xl/sharedStrings.xml><?xml version="1.0" encoding="utf-8"?>
<sst xmlns="http://schemas.openxmlformats.org/spreadsheetml/2006/main" count="117" uniqueCount="117">
  <si>
    <t>※ 관련서식</t>
    <phoneticPr fontId="3" type="noConversion"/>
  </si>
  <si>
    <t xml:space="preserve">• </t>
    <phoneticPr fontId="3" type="noConversion"/>
  </si>
  <si>
    <t>①사업자등록번호</t>
    <phoneticPr fontId="3" type="noConversion"/>
  </si>
  <si>
    <t>01</t>
    <phoneticPr fontId="3" type="noConversion"/>
  </si>
  <si>
    <t>02</t>
    <phoneticPr fontId="3" type="noConversion"/>
  </si>
  <si>
    <t>03</t>
    <phoneticPr fontId="3" type="noConversion"/>
  </si>
  <si>
    <t>04</t>
    <phoneticPr fontId="3" type="noConversion"/>
  </si>
  <si>
    <t>05</t>
    <phoneticPr fontId="3" type="noConversion"/>
  </si>
  <si>
    <t>06</t>
    <phoneticPr fontId="3" type="noConversion"/>
  </si>
  <si>
    <t>07</t>
    <phoneticPr fontId="3" type="noConversion"/>
  </si>
  <si>
    <t>08</t>
    <phoneticPr fontId="3" type="noConversion"/>
  </si>
  <si>
    <t>09</t>
    <phoneticPr fontId="3" type="noConversion"/>
  </si>
  <si>
    <t>10</t>
    <phoneticPr fontId="3" type="noConversion"/>
  </si>
  <si>
    <t>11</t>
    <phoneticPr fontId="3" type="noConversion"/>
  </si>
  <si>
    <t>12</t>
    <phoneticPr fontId="3" type="noConversion"/>
  </si>
  <si>
    <r>
      <t>[별지 제58호의2 서식] (2009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3" type="noConversion"/>
  </si>
  <si>
    <t>(앞  쪽)</t>
    <phoneticPr fontId="3" type="noConversion"/>
  </si>
  <si>
    <t>성실중소법인 법인세 과세표준 및 세액신고서</t>
    <phoneticPr fontId="3" type="noConversion"/>
  </si>
  <si>
    <t>②사업연도</t>
    <phoneticPr fontId="3" type="noConversion"/>
  </si>
  <si>
    <r>
      <t xml:space="preserve"> ③법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인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명</t>
    </r>
    <phoneticPr fontId="3" type="noConversion"/>
  </si>
  <si>
    <t>④전화번호</t>
    <phoneticPr fontId="3" type="noConversion"/>
  </si>
  <si>
    <t>⑨
신고
구분</t>
    <phoneticPr fontId="3" type="noConversion"/>
  </si>
  <si>
    <t>⑤업    태</t>
    <phoneticPr fontId="3" type="noConversion"/>
  </si>
  <si>
    <t>⑥종  목</t>
    <phoneticPr fontId="3" type="noConversion"/>
  </si>
  <si>
    <t>⑦주업종코드</t>
    <phoneticPr fontId="3" type="noConversion"/>
  </si>
  <si>
    <t>⑧신고일</t>
    <phoneticPr fontId="3" type="noConversion"/>
  </si>
  <si>
    <t>1.정 기 신 고</t>
    <phoneticPr fontId="3" type="noConversion"/>
  </si>
  <si>
    <t>2.수 정 신 고</t>
    <phoneticPr fontId="3" type="noConversion"/>
  </si>
  <si>
    <t>3.기한후신고</t>
    <phoneticPr fontId="3" type="noConversion"/>
  </si>
  <si>
    <t>4.중도폐업신고</t>
    <phoneticPr fontId="3" type="noConversion"/>
  </si>
  <si>
    <t>⑩수       입       금       액</t>
    <phoneticPr fontId="3" type="noConversion"/>
  </si>
  <si>
    <t>⑪
각사업도
소득계산</t>
    <phoneticPr fontId="3" type="noConversion"/>
  </si>
  <si>
    <r>
      <t>101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결 산 서 상 당 기 순 손 익</t>
    </r>
    <phoneticPr fontId="3" type="noConversion"/>
  </si>
  <si>
    <t>102.익 금 산 입</t>
    <phoneticPr fontId="3" type="noConversion"/>
  </si>
  <si>
    <t>103.손 금 산 입</t>
    <phoneticPr fontId="3" type="noConversion"/>
  </si>
  <si>
    <t>104.기 부 금 한 도 초 과 액</t>
    <phoneticPr fontId="3" type="noConversion"/>
  </si>
  <si>
    <t xml:space="preserve">105.각 사 업 연 도 소 득 금 액  (101.+102.-103.+104.) </t>
    <phoneticPr fontId="3" type="noConversion"/>
  </si>
  <si>
    <t>119.감면분추가납부세액</t>
    <phoneticPr fontId="3" type="noConversion"/>
  </si>
  <si>
    <t>120.차감납부할세액(112.-118.+119.)</t>
    <phoneticPr fontId="3" type="noConversion"/>
  </si>
  <si>
    <r>
      <t>2</t>
    </r>
    <r>
      <rPr>
        <sz val="9"/>
        <rFont val="굴림"/>
        <family val="3"/>
        <charset val="129"/>
      </rPr>
      <t>0</t>
    </r>
    <phoneticPr fontId="3" type="noConversion"/>
  </si>
  <si>
    <t>21</t>
    <phoneticPr fontId="3" type="noConversion"/>
  </si>
  <si>
    <t>⑫과세표준</t>
    <phoneticPr fontId="3" type="noConversion"/>
  </si>
  <si>
    <t>106.이  월  결  손  금</t>
    <phoneticPr fontId="3" type="noConversion"/>
  </si>
  <si>
    <t>107.과  세  표  준(105.－106.)</t>
    <phoneticPr fontId="3" type="noConversion"/>
  </si>
  <si>
    <t>⑬산출세액
및
납부할세액계산</t>
    <phoneticPr fontId="3" type="noConversion"/>
  </si>
  <si>
    <t>기
납
부
세
액</t>
    <phoneticPr fontId="3" type="noConversion"/>
  </si>
  <si>
    <t>13</t>
    <phoneticPr fontId="3" type="noConversion"/>
  </si>
  <si>
    <t>14</t>
    <phoneticPr fontId="3" type="noConversion"/>
  </si>
  <si>
    <t>15</t>
    <phoneticPr fontId="3" type="noConversion"/>
  </si>
  <si>
    <t>108.세              율</t>
    <phoneticPr fontId="3" type="noConversion"/>
  </si>
  <si>
    <t>109.산   출    세   액</t>
    <phoneticPr fontId="3" type="noConversion"/>
  </si>
  <si>
    <t>110.공   제    세   액</t>
    <phoneticPr fontId="3" type="noConversion"/>
  </si>
  <si>
    <t>113.중 간 예 납 세 액</t>
    <phoneticPr fontId="3" type="noConversion"/>
  </si>
  <si>
    <t>114.원 천 납 부 세 액</t>
    <phoneticPr fontId="3" type="noConversion"/>
  </si>
  <si>
    <t>115.기             타</t>
    <phoneticPr fontId="3" type="noConversion"/>
  </si>
  <si>
    <t xml:space="preserve">116.소계(113.+114.+115.) </t>
    <phoneticPr fontId="3" type="noConversion"/>
  </si>
  <si>
    <t>16</t>
    <phoneticPr fontId="3" type="noConversion"/>
  </si>
  <si>
    <t>17</t>
    <phoneticPr fontId="3" type="noConversion"/>
  </si>
  <si>
    <t>111.가   산    세   액</t>
    <phoneticPr fontId="3" type="noConversion"/>
  </si>
  <si>
    <t>112.가   감   계(109-.110.+111.)</t>
    <phoneticPr fontId="3" type="noConversion"/>
  </si>
  <si>
    <t>117.신 고 납 부 전 가 산 세</t>
    <phoneticPr fontId="3" type="noConversion"/>
  </si>
  <si>
    <t>118.합             계 (116.+117.)</t>
    <phoneticPr fontId="3" type="noConversion"/>
  </si>
  <si>
    <t>18</t>
    <phoneticPr fontId="3" type="noConversion"/>
  </si>
  <si>
    <t>19</t>
    <phoneticPr fontId="3" type="noConversion"/>
  </si>
  <si>
    <t>⑭
토
지 등
양도소득에
대한
법인세
계산</t>
    <phoneticPr fontId="3" type="noConversion"/>
  </si>
  <si>
    <t>양도
차익</t>
    <phoneticPr fontId="3" type="noConversion"/>
  </si>
  <si>
    <t>(121)등 기 자 산</t>
    <phoneticPr fontId="3" type="noConversion"/>
  </si>
  <si>
    <t>(122)미 등 기 자 산</t>
    <phoneticPr fontId="3" type="noConversion"/>
  </si>
  <si>
    <t>22</t>
    <phoneticPr fontId="3" type="noConversion"/>
  </si>
  <si>
    <t>23</t>
    <phoneticPr fontId="3" type="noConversion"/>
  </si>
  <si>
    <t>24</t>
    <phoneticPr fontId="3" type="noConversion"/>
  </si>
  <si>
    <t>25</t>
    <phoneticPr fontId="3" type="noConversion"/>
  </si>
  <si>
    <t>26</t>
    <phoneticPr fontId="3" type="noConversion"/>
  </si>
  <si>
    <t>27</t>
    <phoneticPr fontId="3" type="noConversion"/>
  </si>
  <si>
    <t>28</t>
    <phoneticPr fontId="3" type="noConversion"/>
  </si>
  <si>
    <t>29</t>
    <phoneticPr fontId="3" type="noConversion"/>
  </si>
  <si>
    <t>30</t>
    <phoneticPr fontId="3" type="noConversion"/>
  </si>
  <si>
    <t>31</t>
    <phoneticPr fontId="3" type="noConversion"/>
  </si>
  <si>
    <t>123. 비 과 세 소 득</t>
    <phoneticPr fontId="3" type="noConversion"/>
  </si>
  <si>
    <t>124.과 세 표 준(121.+122.-123.)</t>
    <phoneticPr fontId="3" type="noConversion"/>
  </si>
  <si>
    <r>
      <t>125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세          율</t>
    </r>
    <phoneticPr fontId="3" type="noConversion"/>
  </si>
  <si>
    <t>126.산 출 세 액</t>
    <phoneticPr fontId="3" type="noConversion"/>
  </si>
  <si>
    <t>⑮세
액
계</t>
    <phoneticPr fontId="3" type="noConversion"/>
  </si>
  <si>
    <t>32</t>
    <phoneticPr fontId="3" type="noConversion"/>
  </si>
  <si>
    <t>33</t>
    <phoneticPr fontId="3" type="noConversion"/>
  </si>
  <si>
    <t>34</t>
    <phoneticPr fontId="3" type="noConversion"/>
  </si>
  <si>
    <t>35</t>
    <phoneticPr fontId="3" type="noConversion"/>
  </si>
  <si>
    <t>성         명</t>
    <phoneticPr fontId="3" type="noConversion"/>
  </si>
  <si>
    <t>사업자등록번호</t>
    <phoneticPr fontId="3" type="noConversion"/>
  </si>
  <si>
    <t>16.조   정   반  번  호</t>
    <phoneticPr fontId="3" type="noConversion"/>
  </si>
  <si>
    <t>17.조 정 자 관 리 번 호</t>
    <phoneticPr fontId="3" type="noConversion"/>
  </si>
  <si>
    <t>18. 조정자</t>
    <phoneticPr fontId="3" type="noConversion"/>
  </si>
  <si>
    <t>국  세  환  급  금  계  좌  신  고</t>
    <phoneticPr fontId="3" type="noConversion"/>
  </si>
  <si>
    <t>신고인은「법인세법」제76조의 7 및「국세기본법」제45조의3에 따라 위의 내용을 신고하며, 위 내용을 충분히 검토하였고 신고인이 알고 있는 사실 그대로를 정확하게 기재하였음을 확인합니다.</t>
    <phoneticPr fontId="3" type="noConversion"/>
  </si>
  <si>
    <t>신고인(대표자)                              (서명또는인)</t>
    <phoneticPr fontId="3" type="noConversion"/>
  </si>
  <si>
    <t>(19)예 입 처</t>
    <phoneticPr fontId="3" type="noConversion"/>
  </si>
  <si>
    <t>(20)예금종류</t>
    <phoneticPr fontId="3" type="noConversion"/>
  </si>
  <si>
    <t>(21)계좌번호</t>
    <phoneticPr fontId="3" type="noConversion"/>
  </si>
  <si>
    <t>은행     (본)지점</t>
    <phoneticPr fontId="3" type="noConversion"/>
  </si>
  <si>
    <t>예금</t>
    <phoneticPr fontId="3" type="noConversion"/>
  </si>
  <si>
    <t>세무대리인은 조세전문자격자로서 위 신고서를 성실하고 공정하게 작성하였음을 확인합니다.
                    세무대리인                                   (서명또는인)</t>
    <phoneticPr fontId="3" type="noConversion"/>
  </si>
  <si>
    <t xml:space="preserve">                 세무서장   귀하</t>
    <phoneticPr fontId="3" type="noConversion"/>
  </si>
  <si>
    <t>※ 첨부서류</t>
    <phoneticPr fontId="3" type="noConversion"/>
  </si>
  <si>
    <t xml:space="preserve">  1. 대차대조표,  2. 손익계산서,  3. 이익잉여금처분(결손금처리)계산서,  4. 세무조정계산서</t>
    <phoneticPr fontId="3" type="noConversion"/>
  </si>
  <si>
    <t>※ 신고안내</t>
    <phoneticPr fontId="3" type="noConversion"/>
  </si>
  <si>
    <t xml:space="preserve">  소득할 주민세도 사업연도종료일부터 4개월(수정신고의 경우에는 수정신고일부터 1개월) 이내에 해당 시,군, 구청에 신고납부 하여야합니다.</t>
    <phoneticPr fontId="3" type="noConversion"/>
  </si>
  <si>
    <t>130.기 납 부 세 액</t>
    <phoneticPr fontId="3" type="noConversion"/>
  </si>
  <si>
    <t>131.차감납부할세액(129.-130.)</t>
    <phoneticPr fontId="3" type="noConversion"/>
  </si>
  <si>
    <t>132.차감납부할세액계(120.＋131.)</t>
    <phoneticPr fontId="3" type="noConversion"/>
  </si>
  <si>
    <t>133.분납세액계산범위액
   (132.-111.-119.-127.+117.)</t>
    <phoneticPr fontId="3" type="noConversion"/>
  </si>
  <si>
    <t>134.분 납 할 세 액</t>
    <phoneticPr fontId="3" type="noConversion"/>
  </si>
  <si>
    <t>135.차감납부세액
(132. - 134.)</t>
    <phoneticPr fontId="3" type="noConversion"/>
  </si>
  <si>
    <t>128.동업기업 법인세 배분액
(가산세 제외)</t>
    <phoneticPr fontId="3" type="noConversion"/>
  </si>
  <si>
    <t>36</t>
    <phoneticPr fontId="3" type="noConversion"/>
  </si>
  <si>
    <t>소득조정금액</t>
    <phoneticPr fontId="3" type="noConversion"/>
  </si>
  <si>
    <t>129.가   감   계(126.+127.+128)</t>
    <phoneticPr fontId="3" type="noConversion"/>
  </si>
  <si>
    <t>127.가 산 세 액
(동업기업 배분액 포함)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</si>
</sst>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,##0_ 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5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0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0" fillId="0" borderId="0" xfId="2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2" fillId="4" borderId="0" xfId="2" applyFont="1" applyFill="1" applyBorder="1" applyAlignment="1">
      <alignment horizontal="left" vertical="center"/>
    </xf>
    <xf numFmtId="0" fontId="2" fillId="4" borderId="0" xfId="2" applyFont="1" applyFill="1" applyBorder="1" applyAlignment="1">
      <alignment horizontal="center" vertical="center"/>
    </xf>
    <xf numFmtId="176" fontId="8" fillId="4" borderId="5" xfId="1" applyFont="1" applyFill="1" applyBorder="1" applyAlignment="1">
      <alignment vertical="center" shrinkToFit="1"/>
    </xf>
    <xf numFmtId="176" fontId="8" fillId="4" borderId="6" xfId="1" applyFont="1" applyFill="1" applyBorder="1" applyAlignment="1">
      <alignment vertical="center" shrinkToFit="1"/>
    </xf>
    <xf numFmtId="0" fontId="8" fillId="4" borderId="7" xfId="2" applyFont="1" applyFill="1" applyBorder="1" applyAlignment="1">
      <alignment horizontal="left" vertical="center"/>
    </xf>
    <xf numFmtId="0" fontId="8" fillId="4" borderId="5" xfId="2" applyFont="1" applyFill="1" applyBorder="1" applyAlignment="1">
      <alignment vertical="center"/>
    </xf>
    <xf numFmtId="49" fontId="2" fillId="4" borderId="8" xfId="2" applyNumberFormat="1" applyFont="1" applyFill="1" applyBorder="1" applyAlignment="1">
      <alignment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4" borderId="0" xfId="2" applyFont="1" applyFill="1" applyBorder="1" applyAlignment="1">
      <alignment vertical="center" wrapText="1"/>
    </xf>
    <xf numFmtId="0" fontId="8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center" vertical="center"/>
    </xf>
    <xf numFmtId="0" fontId="2" fillId="4" borderId="1" xfId="2" applyFont="1" applyFill="1" applyBorder="1" applyAlignment="1">
      <alignment vertical="center"/>
    </xf>
    <xf numFmtId="0" fontId="2" fillId="4" borderId="9" xfId="2" applyFont="1" applyFill="1" applyBorder="1" applyAlignment="1">
      <alignment vertical="center"/>
    </xf>
    <xf numFmtId="49" fontId="2" fillId="4" borderId="10" xfId="2" applyNumberFormat="1" applyFont="1" applyFill="1" applyBorder="1" applyAlignment="1">
      <alignment horizontal="center" vertical="center"/>
    </xf>
    <xf numFmtId="0" fontId="2" fillId="4" borderId="11" xfId="2" applyFont="1" applyFill="1" applyBorder="1" applyAlignment="1">
      <alignment vertical="center"/>
    </xf>
    <xf numFmtId="49" fontId="2" fillId="4" borderId="12" xfId="2" applyNumberFormat="1" applyFont="1" applyFill="1" applyBorder="1" applyAlignment="1">
      <alignment horizontal="center" vertical="center"/>
    </xf>
    <xf numFmtId="49" fontId="2" fillId="4" borderId="13" xfId="2" applyNumberFormat="1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4" borderId="14" xfId="0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2" fillId="4" borderId="17" xfId="2" applyFont="1" applyFill="1" applyBorder="1" applyAlignment="1">
      <alignment horizontal="left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8" fillId="4" borderId="19" xfId="2" applyFont="1" applyFill="1" applyBorder="1" applyAlignment="1">
      <alignment horizontal="left" vertical="center" wrapText="1"/>
    </xf>
    <xf numFmtId="49" fontId="2" fillId="4" borderId="20" xfId="2" applyNumberFormat="1" applyFont="1" applyFill="1" applyBorder="1" applyAlignment="1">
      <alignment vertical="center"/>
    </xf>
    <xf numFmtId="49" fontId="2" fillId="4" borderId="2" xfId="2" applyNumberFormat="1" applyFont="1" applyFill="1" applyBorder="1" applyAlignment="1">
      <alignment vertical="center"/>
    </xf>
    <xf numFmtId="49" fontId="2" fillId="4" borderId="12" xfId="2" applyNumberFormat="1" applyFont="1" applyFill="1" applyBorder="1" applyAlignment="1">
      <alignment vertical="center"/>
    </xf>
    <xf numFmtId="49" fontId="2" fillId="4" borderId="8" xfId="2" applyNumberFormat="1" applyFont="1" applyFill="1" applyBorder="1" applyAlignment="1">
      <alignment horizontal="center" vertical="center"/>
    </xf>
    <xf numFmtId="49" fontId="2" fillId="4" borderId="2" xfId="2" applyNumberFormat="1" applyFont="1" applyFill="1" applyBorder="1" applyAlignment="1">
      <alignment horizontal="center" vertical="center"/>
    </xf>
    <xf numFmtId="49" fontId="1" fillId="4" borderId="2" xfId="2" applyNumberFormat="1" applyFont="1" applyFill="1" applyBorder="1" applyAlignment="1">
      <alignment horizontal="center" vertical="center"/>
    </xf>
    <xf numFmtId="49" fontId="2" fillId="4" borderId="50" xfId="2" applyNumberFormat="1" applyFont="1" applyFill="1" applyBorder="1" applyAlignment="1">
      <alignment vertical="center"/>
    </xf>
    <xf numFmtId="177" fontId="8" fillId="4" borderId="18" xfId="2" applyNumberFormat="1" applyFont="1" applyFill="1" applyBorder="1" applyAlignment="1">
      <alignment horizontal="right" vertical="center" wrapText="1"/>
    </xf>
    <xf numFmtId="177" fontId="8" fillId="4" borderId="58" xfId="2" applyNumberFormat="1" applyFont="1" applyFill="1" applyBorder="1" applyAlignment="1">
      <alignment horizontal="right" vertical="center" wrapText="1"/>
    </xf>
    <xf numFmtId="177" fontId="8" fillId="4" borderId="9" xfId="0" applyNumberFormat="1" applyFont="1" applyFill="1" applyBorder="1" applyAlignment="1">
      <alignment horizontal="right" vertical="center"/>
    </xf>
    <xf numFmtId="177" fontId="8" fillId="4" borderId="0" xfId="0" applyNumberFormat="1" applyFont="1" applyFill="1" applyBorder="1" applyAlignment="1">
      <alignment horizontal="right" vertical="center"/>
    </xf>
    <xf numFmtId="177" fontId="8" fillId="4" borderId="1" xfId="0" applyNumberFormat="1" applyFont="1" applyFill="1" applyBorder="1" applyAlignment="1">
      <alignment horizontal="right" vertical="center"/>
    </xf>
    <xf numFmtId="177" fontId="8" fillId="4" borderId="26" xfId="0" applyNumberFormat="1" applyFont="1" applyFill="1" applyBorder="1" applyAlignment="1">
      <alignment horizontal="right" vertical="center"/>
    </xf>
    <xf numFmtId="177" fontId="8" fillId="4" borderId="23" xfId="0" applyNumberFormat="1" applyFont="1" applyFill="1" applyBorder="1" applyAlignment="1">
      <alignment horizontal="right" vertical="center"/>
    </xf>
    <xf numFmtId="177" fontId="8" fillId="4" borderId="27" xfId="0" applyNumberFormat="1" applyFont="1" applyFill="1" applyBorder="1" applyAlignment="1">
      <alignment horizontal="right" vertical="center"/>
    </xf>
    <xf numFmtId="177" fontId="8" fillId="4" borderId="13" xfId="0" applyNumberFormat="1" applyFont="1" applyFill="1" applyBorder="1" applyAlignment="1">
      <alignment horizontal="right" vertical="center"/>
    </xf>
    <xf numFmtId="0" fontId="0" fillId="0" borderId="2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6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77" fontId="8" fillId="6" borderId="37" xfId="0" applyNumberFormat="1" applyFont="1" applyFill="1" applyBorder="1" applyAlignment="1">
      <alignment horizontal="right" vertical="center"/>
    </xf>
    <xf numFmtId="177" fontId="8" fillId="6" borderId="30" xfId="0" applyNumberFormat="1" applyFont="1" applyFill="1" applyBorder="1" applyAlignment="1">
      <alignment horizontal="right" vertical="center"/>
    </xf>
    <xf numFmtId="177" fontId="8" fillId="6" borderId="45" xfId="0" applyNumberFormat="1" applyFont="1" applyFill="1" applyBorder="1" applyAlignment="1">
      <alignment horizontal="right" vertical="center"/>
    </xf>
    <xf numFmtId="177" fontId="8" fillId="6" borderId="26" xfId="0" applyNumberFormat="1" applyFont="1" applyFill="1" applyBorder="1" applyAlignment="1">
      <alignment horizontal="right" vertical="center"/>
    </xf>
    <xf numFmtId="177" fontId="8" fillId="6" borderId="23" xfId="0" applyNumberFormat="1" applyFont="1" applyFill="1" applyBorder="1" applyAlignment="1">
      <alignment horizontal="right" vertical="center"/>
    </xf>
    <xf numFmtId="177" fontId="8" fillId="6" borderId="27" xfId="0" applyNumberFormat="1" applyFont="1" applyFill="1" applyBorder="1" applyAlignment="1">
      <alignment horizontal="right" vertical="center"/>
    </xf>
    <xf numFmtId="177" fontId="8" fillId="4" borderId="26" xfId="0" applyNumberFormat="1" applyFont="1" applyFill="1" applyBorder="1" applyAlignment="1">
      <alignment horizontal="right" vertical="center"/>
    </xf>
    <xf numFmtId="177" fontId="8" fillId="4" borderId="23" xfId="0" applyNumberFormat="1" applyFont="1" applyFill="1" applyBorder="1" applyAlignment="1">
      <alignment horizontal="right" vertical="center"/>
    </xf>
    <xf numFmtId="177" fontId="8" fillId="4" borderId="27" xfId="0" applyNumberFormat="1" applyFont="1" applyFill="1" applyBorder="1" applyAlignment="1">
      <alignment horizontal="right" vertical="center"/>
    </xf>
    <xf numFmtId="177" fontId="8" fillId="4" borderId="38" xfId="0" applyNumberFormat="1" applyFont="1" applyFill="1" applyBorder="1" applyAlignment="1">
      <alignment horizontal="right" vertical="center"/>
    </xf>
    <xf numFmtId="177" fontId="8" fillId="4" borderId="39" xfId="0" applyNumberFormat="1" applyFont="1" applyFill="1" applyBorder="1" applyAlignment="1">
      <alignment horizontal="right" vertical="center"/>
    </xf>
    <xf numFmtId="177" fontId="8" fillId="4" borderId="46" xfId="0" applyNumberFormat="1" applyFont="1" applyFill="1" applyBorder="1" applyAlignment="1">
      <alignment horizontal="right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177" fontId="8" fillId="4" borderId="23" xfId="2" applyNumberFormat="1" applyFont="1" applyFill="1" applyBorder="1" applyAlignment="1">
      <alignment horizontal="right" vertical="center" wrapText="1"/>
    </xf>
    <xf numFmtId="177" fontId="8" fillId="4" borderId="27" xfId="2" applyNumberFormat="1" applyFont="1" applyFill="1" applyBorder="1" applyAlignment="1">
      <alignment horizontal="right" vertical="center" wrapText="1"/>
    </xf>
    <xf numFmtId="177" fontId="8" fillId="6" borderId="39" xfId="2" applyNumberFormat="1" applyFont="1" applyFill="1" applyBorder="1" applyAlignment="1">
      <alignment horizontal="right" vertical="center" wrapText="1"/>
    </xf>
    <xf numFmtId="177" fontId="8" fillId="6" borderId="46" xfId="2" applyNumberFormat="1" applyFont="1" applyFill="1" applyBorder="1" applyAlignment="1">
      <alignment horizontal="right" vertical="center" wrapText="1"/>
    </xf>
    <xf numFmtId="0" fontId="0" fillId="0" borderId="3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0" fillId="4" borderId="37" xfId="0" applyFill="1" applyBorder="1" applyAlignment="1">
      <alignment horizontal="left" vertical="center" wrapText="1"/>
    </xf>
    <xf numFmtId="0" fontId="8" fillId="4" borderId="30" xfId="0" applyFont="1" applyFill="1" applyBorder="1" applyAlignment="1">
      <alignment horizontal="left" vertical="center" wrapText="1"/>
    </xf>
    <xf numFmtId="0" fontId="8" fillId="4" borderId="31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" fillId="4" borderId="41" xfId="2" applyFont="1" applyFill="1" applyBorder="1" applyAlignment="1">
      <alignment horizontal="center" vertical="center" wrapText="1"/>
    </xf>
    <xf numFmtId="0" fontId="2" fillId="4" borderId="42" xfId="2" applyFont="1" applyFill="1" applyBorder="1" applyAlignment="1">
      <alignment horizontal="center" vertical="center" wrapText="1"/>
    </xf>
    <xf numFmtId="0" fontId="2" fillId="4" borderId="43" xfId="2" applyFont="1" applyFill="1" applyBorder="1" applyAlignment="1">
      <alignment horizontal="center" vertical="center" wrapText="1"/>
    </xf>
    <xf numFmtId="0" fontId="2" fillId="4" borderId="44" xfId="2" applyFont="1" applyFill="1" applyBorder="1" applyAlignment="1">
      <alignment horizontal="center" vertical="center" wrapText="1"/>
    </xf>
    <xf numFmtId="0" fontId="2" fillId="4" borderId="17" xfId="2" applyFont="1" applyFill="1" applyBorder="1" applyAlignment="1">
      <alignment horizontal="center" vertical="center" wrapText="1"/>
    </xf>
    <xf numFmtId="0" fontId="2" fillId="4" borderId="19" xfId="2" applyFont="1" applyFill="1" applyBorder="1" applyAlignment="1">
      <alignment horizontal="center" vertical="center" wrapText="1"/>
    </xf>
    <xf numFmtId="0" fontId="2" fillId="4" borderId="26" xfId="2" applyFont="1" applyFill="1" applyBorder="1" applyAlignment="1">
      <alignment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0" fontId="0" fillId="4" borderId="38" xfId="0" applyFill="1" applyBorder="1" applyAlignment="1">
      <alignment horizontal="left" vertical="center" wrapText="1"/>
    </xf>
    <xf numFmtId="0" fontId="8" fillId="4" borderId="39" xfId="0" applyFont="1" applyFill="1" applyBorder="1" applyAlignment="1">
      <alignment horizontal="left" vertical="center" wrapText="1"/>
    </xf>
    <xf numFmtId="0" fontId="8" fillId="4" borderId="40" xfId="0" applyFont="1" applyFill="1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" fillId="4" borderId="26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horizontal="left" vertical="center" wrapText="1"/>
    </xf>
    <xf numFmtId="0" fontId="8" fillId="4" borderId="24" xfId="2" applyFont="1" applyFill="1" applyBorder="1" applyAlignment="1">
      <alignment horizontal="left" vertical="center" wrapText="1"/>
    </xf>
    <xf numFmtId="0" fontId="2" fillId="4" borderId="38" xfId="2" applyFont="1" applyFill="1" applyBorder="1" applyAlignment="1">
      <alignment horizontal="left" vertical="center" wrapText="1"/>
    </xf>
    <xf numFmtId="0" fontId="8" fillId="4" borderId="39" xfId="2" applyFont="1" applyFill="1" applyBorder="1" applyAlignment="1">
      <alignment horizontal="left" vertical="center" wrapText="1"/>
    </xf>
    <xf numFmtId="0" fontId="8" fillId="4" borderId="40" xfId="2" applyFont="1" applyFill="1" applyBorder="1" applyAlignment="1">
      <alignment horizontal="left" vertical="center" wrapText="1"/>
    </xf>
    <xf numFmtId="0" fontId="0" fillId="0" borderId="41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42" xfId="2" applyFont="1" applyBorder="1" applyAlignment="1">
      <alignment horizontal="center" vertical="center"/>
    </xf>
    <xf numFmtId="0" fontId="0" fillId="0" borderId="47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36" xfId="2" applyFont="1" applyBorder="1" applyAlignment="1">
      <alignment horizontal="center" vertical="center"/>
    </xf>
    <xf numFmtId="177" fontId="8" fillId="6" borderId="23" xfId="2" applyNumberFormat="1" applyFont="1" applyFill="1" applyBorder="1" applyAlignment="1">
      <alignment horizontal="right" vertical="center" wrapText="1"/>
    </xf>
    <xf numFmtId="177" fontId="8" fillId="6" borderId="27" xfId="2" applyNumberFormat="1" applyFont="1" applyFill="1" applyBorder="1" applyAlignment="1">
      <alignment horizontal="right" vertical="center" wrapText="1"/>
    </xf>
    <xf numFmtId="177" fontId="8" fillId="4" borderId="7" xfId="2" applyNumberFormat="1" applyFont="1" applyFill="1" applyBorder="1" applyAlignment="1">
      <alignment horizontal="right" vertical="center" wrapText="1"/>
    </xf>
    <xf numFmtId="177" fontId="8" fillId="4" borderId="22" xfId="2" applyNumberFormat="1" applyFont="1" applyFill="1" applyBorder="1" applyAlignment="1">
      <alignment horizontal="right" vertical="center" wrapText="1"/>
    </xf>
    <xf numFmtId="0" fontId="0" fillId="4" borderId="26" xfId="0" applyFill="1" applyBorder="1" applyAlignment="1">
      <alignment horizontal="left" vertical="center"/>
    </xf>
    <xf numFmtId="0" fontId="8" fillId="4" borderId="23" xfId="0" applyFont="1" applyFill="1" applyBorder="1" applyAlignment="1">
      <alignment horizontal="left" vertical="center"/>
    </xf>
    <xf numFmtId="0" fontId="8" fillId="4" borderId="24" xfId="0" applyFont="1" applyFill="1" applyBorder="1" applyAlignment="1">
      <alignment horizontal="left" vertical="center"/>
    </xf>
    <xf numFmtId="0" fontId="0" fillId="4" borderId="26" xfId="0" applyFill="1" applyBorder="1" applyAlignment="1">
      <alignment horizontal="left" vertical="center" wrapText="1"/>
    </xf>
    <xf numFmtId="0" fontId="8" fillId="4" borderId="23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>
      <alignment horizontal="left" vertical="center" wrapText="1"/>
    </xf>
    <xf numFmtId="0" fontId="2" fillId="4" borderId="28" xfId="2" applyFont="1" applyFill="1" applyBorder="1" applyAlignment="1">
      <alignment horizontal="left" vertical="center"/>
    </xf>
    <xf numFmtId="0" fontId="2" fillId="4" borderId="23" xfId="2" applyFont="1" applyFill="1" applyBorder="1" applyAlignment="1">
      <alignment horizontal="left" vertical="center"/>
    </xf>
    <xf numFmtId="0" fontId="2" fillId="3" borderId="26" xfId="2" applyFont="1" applyFill="1" applyBorder="1" applyAlignment="1">
      <alignment horizontal="center" vertical="center"/>
    </xf>
    <xf numFmtId="0" fontId="2" fillId="3" borderId="23" xfId="2" applyFont="1" applyFill="1" applyBorder="1" applyAlignment="1">
      <alignment horizontal="center" vertical="center"/>
    </xf>
    <xf numFmtId="0" fontId="2" fillId="3" borderId="24" xfId="2" applyFont="1" applyFill="1" applyBorder="1" applyAlignment="1">
      <alignment horizontal="center" vertical="center"/>
    </xf>
    <xf numFmtId="0" fontId="2" fillId="4" borderId="26" xfId="2" applyFont="1" applyFill="1" applyBorder="1" applyAlignment="1">
      <alignment horizontal="center"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24" xfId="2" applyFont="1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0" fontId="2" fillId="4" borderId="48" xfId="2" applyFont="1" applyFill="1" applyBorder="1" applyAlignment="1">
      <alignment horizontal="center" vertical="center" wrapText="1"/>
    </xf>
    <xf numFmtId="0" fontId="2" fillId="4" borderId="15" xfId="2" applyFont="1" applyFill="1" applyBorder="1" applyAlignment="1">
      <alignment horizontal="center" vertical="center" wrapText="1"/>
    </xf>
    <xf numFmtId="0" fontId="2" fillId="4" borderId="16" xfId="2" applyFont="1" applyFill="1" applyBorder="1" applyAlignment="1">
      <alignment horizontal="center" vertical="center" wrapText="1"/>
    </xf>
    <xf numFmtId="0" fontId="2" fillId="4" borderId="41" xfId="2" applyFont="1" applyFill="1" applyBorder="1" applyAlignment="1">
      <alignment horizontal="left" vertical="center" wrapText="1"/>
    </xf>
    <xf numFmtId="0" fontId="8" fillId="4" borderId="7" xfId="2" applyFont="1" applyFill="1" applyBorder="1" applyAlignment="1">
      <alignment horizontal="left" vertical="center" wrapText="1"/>
    </xf>
    <xf numFmtId="0" fontId="8" fillId="4" borderId="42" xfId="2" applyFont="1" applyFill="1" applyBorder="1" applyAlignment="1">
      <alignment horizontal="left" vertical="center" wrapText="1"/>
    </xf>
    <xf numFmtId="0" fontId="8" fillId="4" borderId="49" xfId="2" applyFont="1" applyFill="1" applyBorder="1" applyAlignment="1">
      <alignment horizontal="center" vertical="center" wrapText="1"/>
    </xf>
    <xf numFmtId="0" fontId="2" fillId="4" borderId="23" xfId="2" applyFont="1" applyFill="1" applyBorder="1" applyAlignment="1">
      <alignment horizontal="left" vertical="center" wrapText="1"/>
    </xf>
    <xf numFmtId="0" fontId="2" fillId="4" borderId="24" xfId="2" applyFont="1" applyFill="1" applyBorder="1" applyAlignment="1">
      <alignment horizontal="left" vertical="center" wrapText="1"/>
    </xf>
    <xf numFmtId="0" fontId="2" fillId="4" borderId="26" xfId="2" applyFont="1" applyFill="1" applyBorder="1" applyAlignment="1">
      <alignment horizontal="center" vertical="center" wrapText="1"/>
    </xf>
    <xf numFmtId="0" fontId="8" fillId="4" borderId="23" xfId="2" applyFont="1" applyFill="1" applyBorder="1" applyAlignment="1">
      <alignment horizontal="center" vertical="center" wrapText="1"/>
    </xf>
    <xf numFmtId="0" fontId="8" fillId="4" borderId="24" xfId="2" applyFont="1" applyFill="1" applyBorder="1" applyAlignment="1">
      <alignment horizontal="center" vertical="center" wrapText="1"/>
    </xf>
    <xf numFmtId="0" fontId="2" fillId="4" borderId="7" xfId="2" applyFont="1" applyFill="1" applyBorder="1" applyAlignment="1">
      <alignment horizontal="center" vertical="center"/>
    </xf>
    <xf numFmtId="0" fontId="2" fillId="4" borderId="42" xfId="2" applyFont="1" applyFill="1" applyBorder="1" applyAlignment="1">
      <alignment horizontal="center" vertical="center"/>
    </xf>
    <xf numFmtId="0" fontId="2" fillId="4" borderId="43" xfId="2" applyFont="1" applyFill="1" applyBorder="1" applyAlignment="1">
      <alignment horizontal="center" vertical="center"/>
    </xf>
    <xf numFmtId="0" fontId="2" fillId="4" borderId="0" xfId="2" applyFont="1" applyFill="1" applyBorder="1" applyAlignment="1">
      <alignment horizontal="center" vertical="center"/>
    </xf>
    <xf numFmtId="0" fontId="2" fillId="4" borderId="44" xfId="2" applyFont="1" applyFill="1" applyBorder="1" applyAlignment="1">
      <alignment horizontal="center" vertical="center"/>
    </xf>
    <xf numFmtId="0" fontId="2" fillId="4" borderId="47" xfId="2" applyFont="1" applyFill="1" applyBorder="1" applyAlignment="1">
      <alignment horizontal="center" vertical="center"/>
    </xf>
    <xf numFmtId="0" fontId="2" fillId="4" borderId="5" xfId="2" applyFont="1" applyFill="1" applyBorder="1" applyAlignment="1">
      <alignment horizontal="center" vertical="center"/>
    </xf>
    <xf numFmtId="0" fontId="2" fillId="4" borderId="36" xfId="2" applyFont="1" applyFill="1" applyBorder="1" applyAlignment="1">
      <alignment horizontal="center" vertical="center"/>
    </xf>
    <xf numFmtId="0" fontId="2" fillId="4" borderId="7" xfId="2" applyFont="1" applyFill="1" applyBorder="1" applyAlignment="1">
      <alignment horizontal="center" vertical="center" wrapText="1"/>
    </xf>
    <xf numFmtId="0" fontId="2" fillId="4" borderId="47" xfId="2" applyFont="1" applyFill="1" applyBorder="1" applyAlignment="1">
      <alignment horizontal="center" vertical="center" wrapText="1"/>
    </xf>
    <xf numFmtId="0" fontId="2" fillId="4" borderId="5" xfId="2" applyFont="1" applyFill="1" applyBorder="1" applyAlignment="1">
      <alignment horizontal="center" vertical="center" wrapText="1"/>
    </xf>
    <xf numFmtId="0" fontId="2" fillId="4" borderId="27" xfId="2" applyFont="1" applyFill="1" applyBorder="1" applyAlignment="1">
      <alignment horizontal="center" vertical="center"/>
    </xf>
    <xf numFmtId="0" fontId="2" fillId="4" borderId="38" xfId="2" applyFont="1" applyFill="1" applyBorder="1" applyAlignment="1">
      <alignment horizontal="center" vertical="center"/>
    </xf>
    <xf numFmtId="0" fontId="2" fillId="4" borderId="39" xfId="2" applyFont="1" applyFill="1" applyBorder="1" applyAlignment="1">
      <alignment horizontal="center" vertical="center"/>
    </xf>
    <xf numFmtId="0" fontId="2" fillId="4" borderId="46" xfId="2" applyFont="1" applyFill="1" applyBorder="1" applyAlignment="1">
      <alignment horizontal="center" vertical="center"/>
    </xf>
    <xf numFmtId="177" fontId="2" fillId="6" borderId="9" xfId="2" applyNumberFormat="1" applyFont="1" applyFill="1" applyBorder="1" applyAlignment="1">
      <alignment horizontal="right" vertical="center"/>
    </xf>
    <xf numFmtId="177" fontId="2" fillId="6" borderId="33" xfId="2" applyNumberFormat="1" applyFont="1" applyFill="1" applyBorder="1" applyAlignment="1">
      <alignment horizontal="right" vertical="center"/>
    </xf>
    <xf numFmtId="0" fontId="2" fillId="4" borderId="36" xfId="2" applyFont="1" applyFill="1" applyBorder="1" applyAlignment="1">
      <alignment horizontal="center" vertical="center" wrapText="1"/>
    </xf>
    <xf numFmtId="0" fontId="2" fillId="4" borderId="29" xfId="2" applyFont="1" applyFill="1" applyBorder="1" applyAlignment="1">
      <alignment horizontal="left" vertical="center"/>
    </xf>
    <xf numFmtId="0" fontId="2" fillId="4" borderId="30" xfId="2" applyFont="1" applyFill="1" applyBorder="1" applyAlignment="1">
      <alignment horizontal="left" vertical="center"/>
    </xf>
    <xf numFmtId="0" fontId="2" fillId="4" borderId="31" xfId="2" applyFont="1" applyFill="1" applyBorder="1" applyAlignment="1">
      <alignment horizontal="left" vertical="center"/>
    </xf>
    <xf numFmtId="0" fontId="0" fillId="0" borderId="25" xfId="2" applyFont="1" applyBorder="1" applyAlignment="1">
      <alignment horizontal="left" vertical="center"/>
    </xf>
    <xf numFmtId="0" fontId="0" fillId="0" borderId="7" xfId="2" applyFont="1" applyBorder="1" applyAlignment="1">
      <alignment horizontal="left" vertical="center"/>
    </xf>
    <xf numFmtId="0" fontId="0" fillId="0" borderId="42" xfId="2" applyFont="1" applyBorder="1" applyAlignment="1">
      <alignment horizontal="left" vertical="center"/>
    </xf>
    <xf numFmtId="0" fontId="0" fillId="0" borderId="21" xfId="2" applyFont="1" applyBorder="1" applyAlignment="1">
      <alignment horizontal="left" vertical="center"/>
    </xf>
    <xf numFmtId="0" fontId="0" fillId="0" borderId="5" xfId="2" applyFont="1" applyBorder="1" applyAlignment="1">
      <alignment horizontal="left" vertical="center"/>
    </xf>
    <xf numFmtId="0" fontId="0" fillId="0" borderId="36" xfId="2" applyFont="1" applyBorder="1" applyAlignment="1">
      <alignment horizontal="left" vertical="center"/>
    </xf>
    <xf numFmtId="0" fontId="2" fillId="4" borderId="41" xfId="2" applyFont="1" applyFill="1" applyBorder="1" applyAlignment="1">
      <alignment horizontal="center" vertical="center"/>
    </xf>
    <xf numFmtId="177" fontId="2" fillId="6" borderId="39" xfId="2" applyNumberFormat="1" applyFont="1" applyFill="1" applyBorder="1" applyAlignment="1">
      <alignment horizontal="right" vertical="center"/>
    </xf>
    <xf numFmtId="177" fontId="2" fillId="6" borderId="46" xfId="2" applyNumberFormat="1" applyFont="1" applyFill="1" applyBorder="1" applyAlignment="1">
      <alignment horizontal="right" vertical="center"/>
    </xf>
    <xf numFmtId="0" fontId="7" fillId="5" borderId="51" xfId="0" applyFont="1" applyFill="1" applyBorder="1" applyAlignment="1">
      <alignment horizontal="left" vertical="center" indent="1"/>
    </xf>
    <xf numFmtId="0" fontId="7" fillId="5" borderId="52" xfId="0" applyFont="1" applyFill="1" applyBorder="1" applyAlignment="1">
      <alignment horizontal="left" vertical="center" indent="1"/>
    </xf>
    <xf numFmtId="0" fontId="7" fillId="5" borderId="53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2" fillId="4" borderId="49" xfId="2" applyFont="1" applyFill="1" applyBorder="1" applyAlignment="1">
      <alignment horizontal="center" vertical="center" wrapText="1"/>
    </xf>
    <xf numFmtId="0" fontId="2" fillId="4" borderId="32" xfId="2" applyFont="1" applyFill="1" applyBorder="1" applyAlignment="1">
      <alignment horizontal="center" vertical="center"/>
    </xf>
    <xf numFmtId="0" fontId="2" fillId="4" borderId="9" xfId="2" applyFont="1" applyFill="1" applyBorder="1" applyAlignment="1">
      <alignment horizontal="center" vertical="center"/>
    </xf>
    <xf numFmtId="0" fontId="2" fillId="4" borderId="35" xfId="2" applyFont="1" applyFill="1" applyBorder="1" applyAlignment="1">
      <alignment horizontal="center" vertical="center"/>
    </xf>
    <xf numFmtId="0" fontId="2" fillId="4" borderId="50" xfId="2" applyFont="1" applyFill="1" applyBorder="1" applyAlignment="1">
      <alignment horizontal="center" vertical="center" wrapText="1"/>
    </xf>
    <xf numFmtId="0" fontId="2" fillId="4" borderId="20" xfId="2" applyFont="1" applyFill="1" applyBorder="1" applyAlignment="1">
      <alignment horizontal="center" vertical="center" wrapText="1"/>
    </xf>
    <xf numFmtId="0" fontId="2" fillId="4" borderId="38" xfId="2" applyFont="1" applyFill="1" applyBorder="1" applyAlignment="1">
      <alignment horizontal="center" vertical="center" wrapText="1"/>
    </xf>
    <xf numFmtId="0" fontId="2" fillId="4" borderId="39" xfId="2" applyFont="1" applyFill="1" applyBorder="1" applyAlignment="1">
      <alignment horizontal="center" vertical="center" wrapText="1"/>
    </xf>
    <xf numFmtId="0" fontId="2" fillId="4" borderId="40" xfId="2" applyFont="1" applyFill="1" applyBorder="1" applyAlignment="1">
      <alignment horizontal="center" vertical="center" wrapText="1"/>
    </xf>
    <xf numFmtId="0" fontId="10" fillId="0" borderId="54" xfId="0" applyFont="1" applyBorder="1" applyAlignment="1">
      <alignment horizontal="left" vertical="center" wrapText="1" indent="1"/>
    </xf>
    <xf numFmtId="0" fontId="10" fillId="0" borderId="55" xfId="0" applyFont="1" applyBorder="1" applyAlignment="1">
      <alignment horizontal="left" vertical="center" wrapText="1" indent="1"/>
    </xf>
    <xf numFmtId="0" fontId="10" fillId="0" borderId="56" xfId="0" applyFont="1" applyBorder="1" applyAlignment="1">
      <alignment horizontal="left" vertical="center" wrapText="1" indent="1"/>
    </xf>
    <xf numFmtId="0" fontId="9" fillId="0" borderId="34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33" xfId="2" applyFont="1" applyBorder="1" applyAlignment="1">
      <alignment horizontal="center" vertical="center"/>
    </xf>
    <xf numFmtId="0" fontId="9" fillId="0" borderId="57" xfId="2" applyFont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9" fillId="0" borderId="58" xfId="2" applyFont="1" applyBorder="1" applyAlignment="1">
      <alignment horizontal="center" vertical="center"/>
    </xf>
    <xf numFmtId="177" fontId="8" fillId="4" borderId="37" xfId="0" applyNumberFormat="1" applyFont="1" applyFill="1" applyBorder="1" applyAlignment="1">
      <alignment horizontal="right" vertical="center"/>
    </xf>
    <xf numFmtId="177" fontId="8" fillId="4" borderId="30" xfId="0" applyNumberFormat="1" applyFont="1" applyFill="1" applyBorder="1" applyAlignment="1">
      <alignment horizontal="right" vertical="center"/>
    </xf>
    <xf numFmtId="177" fontId="8" fillId="4" borderId="45" xfId="0" applyNumberFormat="1" applyFont="1" applyFill="1" applyBorder="1" applyAlignment="1">
      <alignment horizontal="right" vertical="center"/>
    </xf>
    <xf numFmtId="0" fontId="2" fillId="3" borderId="26" xfId="2" applyFont="1" applyFill="1" applyBorder="1" applyAlignment="1">
      <alignment horizontal="center" vertical="center" wrapText="1"/>
    </xf>
    <xf numFmtId="0" fontId="2" fillId="3" borderId="23" xfId="2" applyFont="1" applyFill="1" applyBorder="1" applyAlignment="1">
      <alignment horizontal="center" vertical="center" wrapText="1"/>
    </xf>
    <xf numFmtId="177" fontId="2" fillId="6" borderId="30" xfId="2" applyNumberFormat="1" applyFont="1" applyFill="1" applyBorder="1" applyAlignment="1">
      <alignment horizontal="right" vertical="center"/>
    </xf>
    <xf numFmtId="177" fontId="2" fillId="6" borderId="45" xfId="2" applyNumberFormat="1" applyFont="1" applyFill="1" applyBorder="1" applyAlignment="1">
      <alignment horizontal="right" vertical="center"/>
    </xf>
    <xf numFmtId="0" fontId="0" fillId="4" borderId="37" xfId="0" applyFill="1" applyBorder="1" applyAlignment="1">
      <alignment horizontal="left" vertical="center"/>
    </xf>
    <xf numFmtId="0" fontId="0" fillId="4" borderId="30" xfId="0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0" fillId="4" borderId="32" xfId="0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2" fillId="0" borderId="28" xfId="2" applyFont="1" applyBorder="1" applyAlignment="1">
      <alignment horizontal="left" vertical="center"/>
    </xf>
    <xf numFmtId="0" fontId="2" fillId="0" borderId="23" xfId="2" applyFont="1" applyBorder="1" applyAlignment="1">
      <alignment horizontal="left" vertical="center"/>
    </xf>
    <xf numFmtId="0" fontId="2" fillId="0" borderId="24" xfId="2" applyFont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177" fontId="8" fillId="6" borderId="38" xfId="0" applyNumberFormat="1" applyFont="1" applyFill="1" applyBorder="1" applyAlignment="1">
      <alignment horizontal="right" vertical="center"/>
    </xf>
    <xf numFmtId="177" fontId="8" fillId="6" borderId="39" xfId="0" applyNumberFormat="1" applyFont="1" applyFill="1" applyBorder="1" applyAlignment="1">
      <alignment horizontal="right" vertical="center"/>
    </xf>
    <xf numFmtId="177" fontId="8" fillId="6" borderId="46" xfId="0" applyNumberFormat="1" applyFont="1" applyFill="1" applyBorder="1" applyAlignment="1">
      <alignment horizontal="right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70)&#51312;&#51221;&#54980;&#49688;&#51077;&#44552;&#50529;&#47749;&#49464;&#49436;(17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83)&#49457;&#49892;&#51473;&#49548;&#48277;&#51064;&#44277;&#51228;&#49464;&#50529;&#44228;&#49328;&#49436;(58&#54840;&#51032;3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6)&#54364;&#51456;&#49552;&#51061;&#44228;&#49328;&#49436;(&#51068;&#48152;&#48277;&#51064;&#50857;)(3&#54840;3_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7)&#54364;&#51456;&#49552;&#51061;&#44228;&#49328;&#49436;(&#44552;&#50997;&#48277;&#51064;&#50857;)(3&#54840;3_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50)&#49548;&#46301;&#44552;&#50529;&#51312;&#51221;&#54633;&#44228;&#54364;(15&#54840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85)&#49457;&#49892;&#51473;&#49548;&#48277;&#51064;&#44592;&#48512;&#44552;&#51312;&#51221;&#47749;&#49464;&#49436;(58&#54840;&#51032;5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1)&#51088;&#48376;&#44552;&#44284;%20&#51201;&#47549;&#44552;%20&#51312;&#51221;&#47749;&#49464;&#49436;(&#44049;)(50&#54840;&#44049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90)&#44032;&#49328;&#49464;&#50529;&#44228;&#49328;&#49436;(9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  <row r="22">
          <cell r="F22" t="str">
            <v>일반법인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"/>
    </sheetNames>
    <sheetDataSet>
      <sheetData sheetId="0">
        <row r="33">
          <cell r="P3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8호의3"/>
    </sheetNames>
    <sheetDataSet>
      <sheetData sheetId="0">
        <row r="14">
          <cell r="V14">
            <v>0</v>
          </cell>
        </row>
        <row r="36">
          <cell r="W3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1)1쪽"/>
      <sheetName val="3의3(1)2쪽"/>
    </sheetNames>
    <sheetDataSet>
      <sheetData sheetId="0">
        <row r="66">
          <cell r="Y66"/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2)1쪽"/>
      <sheetName val="3의3(2)2쪽"/>
      <sheetName val="3의3(2)3쪽"/>
    </sheetNames>
    <sheetDataSet>
      <sheetData sheetId="0">
        <row r="67">
          <cell r="Y67"/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"/>
      <sheetName val="별지1"/>
      <sheetName val="별지2"/>
      <sheetName val="별지3"/>
      <sheetName val="별지4"/>
      <sheetName val="별지5"/>
    </sheetNames>
    <sheetDataSet>
      <sheetData sheetId="0">
        <row r="43">
          <cell r="F43">
            <v>0</v>
          </cell>
          <cell r="R43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8호의5"/>
    </sheetNames>
    <sheetDataSet>
      <sheetData sheetId="0">
        <row r="20">
          <cell r="U20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갑)"/>
    </sheetNames>
    <sheetDataSet>
      <sheetData sheetId="0">
        <row r="50">
          <cell r="Q50"/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"/>
    </sheetNames>
    <sheetDataSet>
      <sheetData sheetId="0">
        <row r="35">
          <cell r="AK35">
            <v>0</v>
          </cell>
        </row>
        <row r="57">
          <cell r="T5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52"/>
  <sheetViews>
    <sheetView showGridLines="0" showZeros="0" tabSelected="1" zoomScaleNormal="100" workbookViewId="0">
      <selection activeCell="J25" sqref="J25:N25"/>
    </sheetView>
  </sheetViews>
  <sheetFormatPr defaultRowHeight="11.25" x14ac:dyDescent="0.15"/>
  <cols>
    <col min="1" max="1" width="2.83203125" customWidth="1"/>
    <col min="2" max="6" width="4" customWidth="1"/>
    <col min="7" max="7" width="8.6640625" customWidth="1"/>
    <col min="8" max="8" width="6.6640625" customWidth="1"/>
    <col min="9" max="9" width="5.33203125" customWidth="1"/>
    <col min="10" max="10" width="4" customWidth="1"/>
    <col min="11" max="11" width="7.1640625" customWidth="1"/>
    <col min="12" max="14" width="4" customWidth="1"/>
    <col min="15" max="15" width="1.33203125" style="20" customWidth="1"/>
    <col min="16" max="21" width="4" customWidth="1"/>
    <col min="22" max="22" width="7.83203125" customWidth="1"/>
    <col min="23" max="29" width="4" customWidth="1"/>
  </cols>
  <sheetData>
    <row r="1" spans="2:29" s="1" customFormat="1" x14ac:dyDescent="0.15">
      <c r="O1" s="19"/>
    </row>
    <row r="2" spans="2:29" s="1" customFormat="1" x14ac:dyDescent="0.15">
      <c r="O2" s="19"/>
    </row>
    <row r="3" spans="2:29" s="1" customFormat="1" x14ac:dyDescent="0.15">
      <c r="O3" s="19"/>
    </row>
    <row r="4" spans="2:29" s="1" customFormat="1" x14ac:dyDescent="0.15">
      <c r="O4" s="19"/>
    </row>
    <row r="5" spans="2:29" s="3" customFormat="1" ht="20.100000000000001" hidden="1" customHeight="1" x14ac:dyDescent="0.15">
      <c r="B5" s="205" t="s">
        <v>0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7"/>
    </row>
    <row r="6" spans="2:29" s="3" customFormat="1" ht="8.1" hidden="1" customHeight="1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</row>
    <row r="7" spans="2:29" s="3" customFormat="1" ht="13.5" hidden="1" x14ac:dyDescent="0.15">
      <c r="B7" s="4"/>
      <c r="C7" s="208"/>
      <c r="D7" s="208"/>
      <c r="E7" s="208"/>
      <c r="F7" s="208"/>
      <c r="G7" s="208"/>
      <c r="H7" s="208"/>
      <c r="I7" s="208"/>
      <c r="J7" s="208"/>
      <c r="K7" s="208"/>
      <c r="L7" s="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6"/>
    </row>
    <row r="8" spans="2:29" s="3" customFormat="1" ht="13.5" hidden="1" x14ac:dyDescent="0.15">
      <c r="B8" s="4"/>
      <c r="C8" s="208"/>
      <c r="D8" s="208"/>
      <c r="E8" s="208"/>
      <c r="F8" s="208"/>
      <c r="G8" s="208"/>
      <c r="H8" s="208"/>
      <c r="I8" s="208"/>
      <c r="J8" s="208"/>
      <c r="K8" s="208"/>
      <c r="L8" s="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6"/>
    </row>
    <row r="9" spans="2:29" s="3" customFormat="1" ht="13.5" hidden="1" x14ac:dyDescent="0.15">
      <c r="B9" s="4"/>
      <c r="C9" s="208"/>
      <c r="D9" s="208"/>
      <c r="E9" s="208"/>
      <c r="F9" s="208"/>
      <c r="G9" s="208"/>
      <c r="H9" s="208"/>
      <c r="I9" s="208"/>
      <c r="J9" s="208"/>
      <c r="K9" s="208"/>
      <c r="L9" s="5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6"/>
    </row>
    <row r="10" spans="2:29" s="3" customFormat="1" ht="13.5" hidden="1" x14ac:dyDescent="0.15">
      <c r="B10" s="4"/>
      <c r="C10" s="208"/>
      <c r="D10" s="208"/>
      <c r="E10" s="208"/>
      <c r="F10" s="208"/>
      <c r="G10" s="208"/>
      <c r="H10" s="208"/>
      <c r="I10" s="208"/>
      <c r="J10" s="208"/>
      <c r="K10" s="208"/>
      <c r="L10" s="5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6"/>
    </row>
    <row r="11" spans="2:29" s="3" customFormat="1" ht="8.1" hidden="1" customHeight="1" x14ac:dyDescent="0.1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6"/>
    </row>
    <row r="12" spans="2:29" s="3" customFormat="1" ht="30" hidden="1" customHeight="1" x14ac:dyDescent="0.15">
      <c r="B12" s="218" t="s">
        <v>1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20"/>
    </row>
    <row r="13" spans="2:29" hidden="1" x14ac:dyDescent="0.15"/>
    <row r="14" spans="2:29" x14ac:dyDescent="0.15">
      <c r="B14" t="s">
        <v>15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9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t="s">
        <v>16</v>
      </c>
      <c r="AC14" s="2"/>
    </row>
    <row r="15" spans="2:29" ht="20.100000000000001" customHeight="1" x14ac:dyDescent="0.15">
      <c r="B15" s="221" t="s">
        <v>17</v>
      </c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3"/>
    </row>
    <row r="16" spans="2:29" ht="20.100000000000001" customHeight="1" x14ac:dyDescent="0.15">
      <c r="B16" s="224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6"/>
    </row>
    <row r="17" spans="2:29" ht="24.75" customHeight="1" x14ac:dyDescent="0.15">
      <c r="B17" s="241" t="s">
        <v>2</v>
      </c>
      <c r="C17" s="242"/>
      <c r="D17" s="242"/>
      <c r="E17" s="242"/>
      <c r="F17" s="243"/>
      <c r="G17" s="156">
        <f>[1]기본정보!$F$9</f>
        <v>2038111111</v>
      </c>
      <c r="H17" s="157"/>
      <c r="I17" s="157"/>
      <c r="J17" s="157"/>
      <c r="K17" s="157"/>
      <c r="L17" s="157"/>
      <c r="M17" s="158"/>
      <c r="N17" s="159" t="s">
        <v>18</v>
      </c>
      <c r="O17" s="160"/>
      <c r="P17" s="160"/>
      <c r="Q17" s="161"/>
      <c r="R17" s="230" t="str">
        <f>TEXT([1]기본정보!$F$15,"yyyy.mm.dd.")&amp;" ~ "&amp;TEXT([1]기본정보!$F$16,"yyyy.mm.dd.")</f>
        <v>2023.01.01. ~ 2023.12.31.</v>
      </c>
      <c r="S17" s="231"/>
      <c r="T17" s="231"/>
      <c r="U17" s="231"/>
      <c r="V17" s="117" t="s">
        <v>21</v>
      </c>
      <c r="W17" s="175"/>
      <c r="X17" s="176"/>
      <c r="Y17" s="159" t="s">
        <v>26</v>
      </c>
      <c r="Z17" s="160"/>
      <c r="AA17" s="160"/>
      <c r="AB17" s="160"/>
      <c r="AC17" s="186"/>
    </row>
    <row r="18" spans="2:29" ht="18" customHeight="1" x14ac:dyDescent="0.15">
      <c r="B18" s="154" t="s">
        <v>19</v>
      </c>
      <c r="C18" s="155"/>
      <c r="D18" s="155"/>
      <c r="E18" s="155"/>
      <c r="F18" s="155"/>
      <c r="G18" s="156" t="str">
        <f>[1]기본정보!$F$6</f>
        <v>조세통람</v>
      </c>
      <c r="H18" s="157"/>
      <c r="I18" s="157"/>
      <c r="J18" s="157"/>
      <c r="K18" s="157"/>
      <c r="L18" s="157"/>
      <c r="M18" s="158"/>
      <c r="N18" s="159" t="s">
        <v>20</v>
      </c>
      <c r="O18" s="160"/>
      <c r="P18" s="160"/>
      <c r="Q18" s="161"/>
      <c r="R18" s="159"/>
      <c r="S18" s="160"/>
      <c r="T18" s="160"/>
      <c r="U18" s="160"/>
      <c r="V18" s="177"/>
      <c r="W18" s="178"/>
      <c r="X18" s="179"/>
      <c r="Y18" s="159" t="s">
        <v>27</v>
      </c>
      <c r="Z18" s="160"/>
      <c r="AA18" s="160"/>
      <c r="AB18" s="160"/>
      <c r="AC18" s="186"/>
    </row>
    <row r="19" spans="2:29" ht="20.25" customHeight="1" x14ac:dyDescent="0.15">
      <c r="B19" s="196" t="s">
        <v>22</v>
      </c>
      <c r="C19" s="197"/>
      <c r="D19" s="197"/>
      <c r="E19" s="198"/>
      <c r="F19" s="117"/>
      <c r="G19" s="118"/>
      <c r="H19" s="202" t="s">
        <v>23</v>
      </c>
      <c r="I19" s="176"/>
      <c r="J19" s="175"/>
      <c r="K19" s="175"/>
      <c r="L19" s="117" t="s">
        <v>24</v>
      </c>
      <c r="M19" s="118"/>
      <c r="N19" s="117"/>
      <c r="O19" s="183"/>
      <c r="P19" s="183"/>
      <c r="Q19" s="117" t="s">
        <v>25</v>
      </c>
      <c r="R19" s="118"/>
      <c r="S19" s="138"/>
      <c r="T19" s="139"/>
      <c r="U19" s="140"/>
      <c r="V19" s="177"/>
      <c r="W19" s="178"/>
      <c r="X19" s="179"/>
      <c r="Y19" s="159" t="s">
        <v>28</v>
      </c>
      <c r="Z19" s="160"/>
      <c r="AA19" s="160"/>
      <c r="AB19" s="160"/>
      <c r="AC19" s="186"/>
    </row>
    <row r="20" spans="2:29" ht="15" customHeight="1" x14ac:dyDescent="0.15">
      <c r="B20" s="199"/>
      <c r="C20" s="200"/>
      <c r="D20" s="200"/>
      <c r="E20" s="201"/>
      <c r="F20" s="184"/>
      <c r="G20" s="192"/>
      <c r="H20" s="180"/>
      <c r="I20" s="182"/>
      <c r="J20" s="181"/>
      <c r="K20" s="181"/>
      <c r="L20" s="184"/>
      <c r="M20" s="192"/>
      <c r="N20" s="184"/>
      <c r="O20" s="185"/>
      <c r="P20" s="185"/>
      <c r="Q20" s="184"/>
      <c r="R20" s="192"/>
      <c r="S20" s="141"/>
      <c r="T20" s="142"/>
      <c r="U20" s="143"/>
      <c r="V20" s="180"/>
      <c r="W20" s="181"/>
      <c r="X20" s="182"/>
      <c r="Y20" s="187" t="s">
        <v>29</v>
      </c>
      <c r="Z20" s="188"/>
      <c r="AA20" s="188"/>
      <c r="AB20" s="188"/>
      <c r="AC20" s="189"/>
    </row>
    <row r="21" spans="2:29" ht="5.25" customHeight="1" x14ac:dyDescent="0.15">
      <c r="B21" s="8"/>
      <c r="C21" s="9"/>
      <c r="D21" s="9"/>
      <c r="E21" s="9"/>
      <c r="F21" s="10"/>
      <c r="G21" s="11"/>
      <c r="H21" s="11"/>
      <c r="I21" s="11"/>
      <c r="J21" s="11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3"/>
      <c r="Z21" s="13"/>
      <c r="AA21" s="13"/>
      <c r="AB21" s="13"/>
      <c r="AC21" s="13"/>
    </row>
    <row r="22" spans="2:29" ht="24.75" customHeight="1" x14ac:dyDescent="0.15">
      <c r="B22" s="193" t="s">
        <v>30</v>
      </c>
      <c r="C22" s="194"/>
      <c r="D22" s="194"/>
      <c r="E22" s="194"/>
      <c r="F22" s="194"/>
      <c r="G22" s="194"/>
      <c r="H22" s="195"/>
      <c r="I22" s="18" t="s">
        <v>3</v>
      </c>
      <c r="J22" s="232">
        <f>'[2]17'!$P$33</f>
        <v>0</v>
      </c>
      <c r="K22" s="232"/>
      <c r="L22" s="232"/>
      <c r="M22" s="232"/>
      <c r="N22" s="233"/>
      <c r="O22" s="24"/>
      <c r="P22" s="25"/>
      <c r="Q22" s="210" t="s">
        <v>37</v>
      </c>
      <c r="R22" s="211"/>
      <c r="S22" s="211"/>
      <c r="T22" s="211"/>
      <c r="U22" s="211"/>
      <c r="V22" s="212"/>
      <c r="W22" s="26" t="s">
        <v>39</v>
      </c>
      <c r="X22" s="190">
        <f>'[3]58호의3'!$W$36</f>
        <v>0</v>
      </c>
      <c r="Y22" s="190"/>
      <c r="Z22" s="190"/>
      <c r="AA22" s="190"/>
      <c r="AB22" s="190"/>
      <c r="AC22" s="191"/>
    </row>
    <row r="23" spans="2:29" ht="30" customHeight="1" x14ac:dyDescent="0.15">
      <c r="B23" s="163" t="s">
        <v>31</v>
      </c>
      <c r="C23" s="172" t="s">
        <v>32</v>
      </c>
      <c r="D23" s="173"/>
      <c r="E23" s="173"/>
      <c r="F23" s="173"/>
      <c r="G23" s="173"/>
      <c r="H23" s="174"/>
      <c r="I23" s="39" t="s">
        <v>4</v>
      </c>
      <c r="J23" s="144">
        <f>IF([1]기본정보!F22="일반법인",'[4]3의3(1)1쪽'!$Y$66,'[5]3의3(2)1쪽'!$Y$67)</f>
        <v>0</v>
      </c>
      <c r="K23" s="144"/>
      <c r="L23" s="144"/>
      <c r="M23" s="144"/>
      <c r="N23" s="145"/>
      <c r="O23" s="21"/>
      <c r="P23" s="27"/>
      <c r="Q23" s="215" t="s">
        <v>38</v>
      </c>
      <c r="R23" s="216"/>
      <c r="S23" s="216"/>
      <c r="T23" s="216"/>
      <c r="U23" s="216"/>
      <c r="V23" s="217"/>
      <c r="W23" s="28" t="s">
        <v>40</v>
      </c>
      <c r="X23" s="203">
        <f>J35-J41+X22</f>
        <v>0</v>
      </c>
      <c r="Y23" s="203"/>
      <c r="Z23" s="203"/>
      <c r="AA23" s="203"/>
      <c r="AB23" s="203"/>
      <c r="AC23" s="204"/>
    </row>
    <row r="24" spans="2:29" ht="21.75" customHeight="1" x14ac:dyDescent="0.15">
      <c r="B24" s="164"/>
      <c r="C24" s="213" t="s">
        <v>114</v>
      </c>
      <c r="D24" s="132" t="s">
        <v>33</v>
      </c>
      <c r="E24" s="133"/>
      <c r="F24" s="133"/>
      <c r="G24" s="133"/>
      <c r="H24" s="134"/>
      <c r="I24" s="39" t="s">
        <v>5</v>
      </c>
      <c r="J24" s="144">
        <f>'[6]15'!$F$43</f>
        <v>0</v>
      </c>
      <c r="K24" s="144"/>
      <c r="L24" s="144"/>
      <c r="M24" s="144"/>
      <c r="N24" s="145"/>
      <c r="O24" s="22"/>
      <c r="P24" s="22"/>
      <c r="Q24" s="22"/>
      <c r="R24" s="22"/>
      <c r="S24" s="22"/>
      <c r="T24" s="22"/>
      <c r="U24" s="22"/>
      <c r="V24" s="22"/>
      <c r="W24" s="29"/>
      <c r="X24" s="47"/>
      <c r="Y24" s="47"/>
      <c r="Z24" s="47"/>
      <c r="AA24" s="48"/>
      <c r="AB24" s="48"/>
      <c r="AC24" s="49"/>
    </row>
    <row r="25" spans="2:29" ht="32.25" customHeight="1" x14ac:dyDescent="0.15">
      <c r="B25" s="164"/>
      <c r="C25" s="214"/>
      <c r="D25" s="132" t="s">
        <v>34</v>
      </c>
      <c r="E25" s="133"/>
      <c r="F25" s="133"/>
      <c r="G25" s="133"/>
      <c r="H25" s="134"/>
      <c r="I25" s="39" t="s">
        <v>6</v>
      </c>
      <c r="J25" s="144">
        <f>'[6]15'!$R$43</f>
        <v>0</v>
      </c>
      <c r="K25" s="144"/>
      <c r="L25" s="144"/>
      <c r="M25" s="144"/>
      <c r="N25" s="145"/>
      <c r="O25" s="22"/>
      <c r="P25" s="32" t="s">
        <v>64</v>
      </c>
      <c r="Q25" s="237" t="s">
        <v>65</v>
      </c>
      <c r="R25" s="238"/>
      <c r="S25" s="234" t="s">
        <v>66</v>
      </c>
      <c r="T25" s="235"/>
      <c r="U25" s="235"/>
      <c r="V25" s="236"/>
      <c r="W25" s="41" t="s">
        <v>68</v>
      </c>
      <c r="X25" s="227"/>
      <c r="Y25" s="228"/>
      <c r="Z25" s="228"/>
      <c r="AA25" s="228"/>
      <c r="AB25" s="228"/>
      <c r="AC25" s="229"/>
    </row>
    <row r="26" spans="2:29" ht="30" customHeight="1" x14ac:dyDescent="0.15">
      <c r="B26" s="164"/>
      <c r="C26" s="172" t="s">
        <v>35</v>
      </c>
      <c r="D26" s="173"/>
      <c r="E26" s="173"/>
      <c r="F26" s="173"/>
      <c r="G26" s="173"/>
      <c r="H26" s="174"/>
      <c r="I26" s="39" t="s">
        <v>7</v>
      </c>
      <c r="J26" s="144">
        <f>'[7]58호의5'!$U$20</f>
        <v>0</v>
      </c>
      <c r="K26" s="144"/>
      <c r="L26" s="144"/>
      <c r="M26" s="144"/>
      <c r="N26" s="145"/>
      <c r="O26" s="22"/>
      <c r="P26" s="33"/>
      <c r="Q26" s="239"/>
      <c r="R26" s="240"/>
      <c r="S26" s="151" t="s">
        <v>67</v>
      </c>
      <c r="T26" s="162"/>
      <c r="U26" s="162"/>
      <c r="V26" s="162"/>
      <c r="W26" s="42" t="s">
        <v>69</v>
      </c>
      <c r="X26" s="82"/>
      <c r="Y26" s="83"/>
      <c r="Z26" s="83"/>
      <c r="AA26" s="83"/>
      <c r="AB26" s="83"/>
      <c r="AC26" s="84"/>
    </row>
    <row r="27" spans="2:29" ht="30" customHeight="1" x14ac:dyDescent="0.15">
      <c r="B27" s="209"/>
      <c r="C27" s="172" t="s">
        <v>36</v>
      </c>
      <c r="D27" s="173"/>
      <c r="E27" s="173"/>
      <c r="F27" s="173"/>
      <c r="G27" s="173"/>
      <c r="H27" s="174"/>
      <c r="I27" s="39" t="s">
        <v>8</v>
      </c>
      <c r="J27" s="144">
        <f>J23+J24+J25+J26</f>
        <v>0</v>
      </c>
      <c r="K27" s="144"/>
      <c r="L27" s="144"/>
      <c r="M27" s="144"/>
      <c r="N27" s="145"/>
      <c r="O27" s="22"/>
      <c r="P27" s="33"/>
      <c r="Q27" s="148" t="s">
        <v>78</v>
      </c>
      <c r="R27" s="149"/>
      <c r="S27" s="149"/>
      <c r="T27" s="149"/>
      <c r="U27" s="149"/>
      <c r="V27" s="150"/>
      <c r="W27" s="42" t="s">
        <v>70</v>
      </c>
      <c r="X27" s="82"/>
      <c r="Y27" s="83"/>
      <c r="Z27" s="83"/>
      <c r="AA27" s="83"/>
      <c r="AB27" s="83"/>
      <c r="AC27" s="84"/>
    </row>
    <row r="28" spans="2:29" ht="30" customHeight="1" x14ac:dyDescent="0.15">
      <c r="B28" s="163" t="s">
        <v>41</v>
      </c>
      <c r="C28" s="132" t="s">
        <v>42</v>
      </c>
      <c r="D28" s="133"/>
      <c r="E28" s="133"/>
      <c r="F28" s="133"/>
      <c r="G28" s="133"/>
      <c r="H28" s="134"/>
      <c r="I28" s="39" t="s">
        <v>9</v>
      </c>
      <c r="J28" s="144">
        <f>'[8]50(갑)'!$Q$50</f>
        <v>0</v>
      </c>
      <c r="K28" s="144"/>
      <c r="L28" s="144"/>
      <c r="M28" s="144"/>
      <c r="N28" s="145"/>
      <c r="O28" s="22"/>
      <c r="P28" s="33"/>
      <c r="Q28" s="151" t="s">
        <v>79</v>
      </c>
      <c r="R28" s="152"/>
      <c r="S28" s="152"/>
      <c r="T28" s="152"/>
      <c r="U28" s="152"/>
      <c r="V28" s="153"/>
      <c r="W28" s="42" t="s">
        <v>71</v>
      </c>
      <c r="X28" s="79">
        <f>X25+X26-X27</f>
        <v>0</v>
      </c>
      <c r="Y28" s="80"/>
      <c r="Z28" s="80"/>
      <c r="AA28" s="80"/>
      <c r="AB28" s="80"/>
      <c r="AC28" s="81"/>
    </row>
    <row r="29" spans="2:29" ht="30" customHeight="1" x14ac:dyDescent="0.15">
      <c r="B29" s="169"/>
      <c r="C29" s="132" t="s">
        <v>43</v>
      </c>
      <c r="D29" s="133"/>
      <c r="E29" s="133"/>
      <c r="F29" s="133"/>
      <c r="G29" s="133"/>
      <c r="H29" s="134"/>
      <c r="I29" s="39" t="s">
        <v>10</v>
      </c>
      <c r="J29" s="144">
        <f>J27-J28</f>
        <v>0</v>
      </c>
      <c r="K29" s="144"/>
      <c r="L29" s="144"/>
      <c r="M29" s="144"/>
      <c r="N29" s="145"/>
      <c r="O29" s="22"/>
      <c r="P29" s="33"/>
      <c r="Q29" s="148" t="s">
        <v>80</v>
      </c>
      <c r="R29" s="149"/>
      <c r="S29" s="149"/>
      <c r="T29" s="149"/>
      <c r="U29" s="149"/>
      <c r="V29" s="150"/>
      <c r="W29" s="42" t="s">
        <v>72</v>
      </c>
      <c r="X29" s="82"/>
      <c r="Y29" s="83"/>
      <c r="Z29" s="83"/>
      <c r="AA29" s="83"/>
      <c r="AB29" s="83"/>
      <c r="AC29" s="84"/>
    </row>
    <row r="30" spans="2:29" ht="30" customHeight="1" x14ac:dyDescent="0.15">
      <c r="B30" s="163" t="s">
        <v>44</v>
      </c>
      <c r="C30" s="132" t="s">
        <v>49</v>
      </c>
      <c r="D30" s="133"/>
      <c r="E30" s="133"/>
      <c r="F30" s="133"/>
      <c r="G30" s="133"/>
      <c r="H30" s="134"/>
      <c r="I30" s="39" t="s">
        <v>11</v>
      </c>
      <c r="J30" s="93"/>
      <c r="K30" s="93"/>
      <c r="L30" s="93"/>
      <c r="M30" s="93"/>
      <c r="N30" s="94"/>
      <c r="O30" s="22"/>
      <c r="P30" s="33"/>
      <c r="Q30" s="148" t="s">
        <v>81</v>
      </c>
      <c r="R30" s="149"/>
      <c r="S30" s="149"/>
      <c r="T30" s="149"/>
      <c r="U30" s="149"/>
      <c r="V30" s="150"/>
      <c r="W30" s="42" t="s">
        <v>73</v>
      </c>
      <c r="X30" s="82"/>
      <c r="Y30" s="83"/>
      <c r="Z30" s="83"/>
      <c r="AA30" s="83"/>
      <c r="AB30" s="83"/>
      <c r="AC30" s="84"/>
    </row>
    <row r="31" spans="2:29" ht="22.5" customHeight="1" x14ac:dyDescent="0.15">
      <c r="B31" s="164"/>
      <c r="C31" s="166" t="s">
        <v>50</v>
      </c>
      <c r="D31" s="167"/>
      <c r="E31" s="167"/>
      <c r="F31" s="167"/>
      <c r="G31" s="167"/>
      <c r="H31" s="168"/>
      <c r="I31" s="44" t="s">
        <v>12</v>
      </c>
      <c r="J31" s="146"/>
      <c r="K31" s="146"/>
      <c r="L31" s="146"/>
      <c r="M31" s="146"/>
      <c r="N31" s="147"/>
      <c r="O31" s="22"/>
      <c r="P31" s="33"/>
      <c r="Q31" s="244" t="s">
        <v>116</v>
      </c>
      <c r="R31" s="245"/>
      <c r="S31" s="245"/>
      <c r="T31" s="245"/>
      <c r="U31" s="245"/>
      <c r="V31" s="246"/>
      <c r="W31" s="43" t="s">
        <v>74</v>
      </c>
      <c r="X31" s="82"/>
      <c r="Y31" s="83"/>
      <c r="Z31" s="83"/>
      <c r="AA31" s="83"/>
      <c r="AB31" s="83"/>
      <c r="AC31" s="84"/>
    </row>
    <row r="32" spans="2:29" ht="22.5" customHeight="1" x14ac:dyDescent="0.15">
      <c r="B32" s="164"/>
      <c r="C32" s="35"/>
      <c r="D32" s="36"/>
      <c r="E32" s="36"/>
      <c r="F32" s="36"/>
      <c r="G32" s="36"/>
      <c r="H32" s="37"/>
      <c r="I32" s="38"/>
      <c r="J32" s="45"/>
      <c r="K32" s="45"/>
      <c r="L32" s="45"/>
      <c r="M32" s="45"/>
      <c r="N32" s="46"/>
      <c r="O32" s="22"/>
      <c r="P32" s="33"/>
      <c r="Q32" s="244" t="s">
        <v>112</v>
      </c>
      <c r="R32" s="245"/>
      <c r="S32" s="245"/>
      <c r="T32" s="245"/>
      <c r="U32" s="245"/>
      <c r="V32" s="246"/>
      <c r="W32" s="43" t="s">
        <v>113</v>
      </c>
      <c r="X32" s="50"/>
      <c r="Y32" s="51"/>
      <c r="Z32" s="51"/>
      <c r="AA32" s="51"/>
      <c r="AB32" s="51"/>
      <c r="AC32" s="52"/>
    </row>
    <row r="33" spans="2:29" ht="26.25" customHeight="1" x14ac:dyDescent="0.15">
      <c r="B33" s="164"/>
      <c r="C33" s="132" t="s">
        <v>51</v>
      </c>
      <c r="D33" s="133"/>
      <c r="E33" s="133"/>
      <c r="F33" s="133"/>
      <c r="G33" s="133"/>
      <c r="H33" s="134"/>
      <c r="I33" s="39" t="s">
        <v>13</v>
      </c>
      <c r="J33" s="144">
        <f>'[3]58호의3'!$V$14</f>
        <v>0</v>
      </c>
      <c r="K33" s="144"/>
      <c r="L33" s="144"/>
      <c r="M33" s="144"/>
      <c r="N33" s="145"/>
      <c r="O33" s="22"/>
      <c r="P33" s="33"/>
      <c r="Q33" s="148" t="s">
        <v>115</v>
      </c>
      <c r="R33" s="149"/>
      <c r="S33" s="149"/>
      <c r="T33" s="149"/>
      <c r="U33" s="149"/>
      <c r="V33" s="150"/>
      <c r="W33" s="42" t="s">
        <v>75</v>
      </c>
      <c r="X33" s="79">
        <f>X30+X31</f>
        <v>0</v>
      </c>
      <c r="Y33" s="80"/>
      <c r="Z33" s="80"/>
      <c r="AA33" s="80"/>
      <c r="AB33" s="80"/>
      <c r="AC33" s="81"/>
    </row>
    <row r="34" spans="2:29" ht="26.25" customHeight="1" x14ac:dyDescent="0.15">
      <c r="B34" s="164"/>
      <c r="C34" s="132" t="s">
        <v>58</v>
      </c>
      <c r="D34" s="170"/>
      <c r="E34" s="170"/>
      <c r="F34" s="170"/>
      <c r="G34" s="170"/>
      <c r="H34" s="171"/>
      <c r="I34" s="39" t="s">
        <v>14</v>
      </c>
      <c r="J34" s="144">
        <f>'[9]9'!$T$57+'[9]9'!$AK$35</f>
        <v>0</v>
      </c>
      <c r="K34" s="144"/>
      <c r="L34" s="144"/>
      <c r="M34" s="144"/>
      <c r="N34" s="145"/>
      <c r="O34" s="22"/>
      <c r="P34" s="33"/>
      <c r="Q34" s="148" t="s">
        <v>106</v>
      </c>
      <c r="R34" s="149"/>
      <c r="S34" s="149"/>
      <c r="T34" s="149"/>
      <c r="U34" s="149"/>
      <c r="V34" s="150"/>
      <c r="W34" s="42" t="s">
        <v>76</v>
      </c>
      <c r="X34" s="82"/>
      <c r="Y34" s="83"/>
      <c r="Z34" s="83"/>
      <c r="AA34" s="83"/>
      <c r="AB34" s="83"/>
      <c r="AC34" s="84"/>
    </row>
    <row r="35" spans="2:29" ht="26.25" customHeight="1" x14ac:dyDescent="0.15">
      <c r="B35" s="164"/>
      <c r="C35" s="132" t="s">
        <v>59</v>
      </c>
      <c r="D35" s="170"/>
      <c r="E35" s="170"/>
      <c r="F35" s="170"/>
      <c r="G35" s="170"/>
      <c r="H35" s="171"/>
      <c r="I35" s="39" t="s">
        <v>46</v>
      </c>
      <c r="J35" s="144">
        <f>J31-J33+J34</f>
        <v>0</v>
      </c>
      <c r="K35" s="144"/>
      <c r="L35" s="144"/>
      <c r="M35" s="144"/>
      <c r="N35" s="145"/>
      <c r="O35" s="22"/>
      <c r="P35" s="34"/>
      <c r="Q35" s="126" t="s">
        <v>107</v>
      </c>
      <c r="R35" s="127"/>
      <c r="S35" s="127"/>
      <c r="T35" s="127"/>
      <c r="U35" s="127"/>
      <c r="V35" s="128"/>
      <c r="W35" s="28" t="s">
        <v>77</v>
      </c>
      <c r="X35" s="247">
        <f>X33-X34</f>
        <v>0</v>
      </c>
      <c r="Y35" s="248"/>
      <c r="Z35" s="248"/>
      <c r="AA35" s="248"/>
      <c r="AB35" s="248"/>
      <c r="AC35" s="249"/>
    </row>
    <row r="36" spans="2:29" ht="25.5" customHeight="1" x14ac:dyDescent="0.15">
      <c r="B36" s="164"/>
      <c r="C36" s="117" t="s">
        <v>45</v>
      </c>
      <c r="D36" s="118"/>
      <c r="E36" s="123" t="s">
        <v>52</v>
      </c>
      <c r="F36" s="124"/>
      <c r="G36" s="124"/>
      <c r="H36" s="125"/>
      <c r="I36" s="39" t="s">
        <v>47</v>
      </c>
      <c r="J36" s="93"/>
      <c r="K36" s="93"/>
      <c r="L36" s="93"/>
      <c r="M36" s="93"/>
      <c r="N36" s="94"/>
      <c r="O36" s="22"/>
      <c r="P36" s="22"/>
      <c r="Q36" s="22"/>
      <c r="R36" s="22"/>
      <c r="S36" s="22"/>
      <c r="T36" s="22"/>
      <c r="U36" s="22"/>
      <c r="V36" s="22"/>
      <c r="W36" s="22"/>
      <c r="X36" s="47"/>
      <c r="Y36" s="53"/>
      <c r="Z36" s="53"/>
      <c r="AA36" s="53"/>
      <c r="AB36" s="53"/>
      <c r="AC36" s="53"/>
    </row>
    <row r="37" spans="2:29" ht="30" customHeight="1" x14ac:dyDescent="0.15">
      <c r="B37" s="164"/>
      <c r="C37" s="119"/>
      <c r="D37" s="120"/>
      <c r="E37" s="123" t="s">
        <v>53</v>
      </c>
      <c r="F37" s="124"/>
      <c r="G37" s="124"/>
      <c r="H37" s="125"/>
      <c r="I37" s="39" t="s">
        <v>48</v>
      </c>
      <c r="J37" s="93"/>
      <c r="K37" s="93"/>
      <c r="L37" s="93"/>
      <c r="M37" s="93"/>
      <c r="N37" s="94"/>
      <c r="O37" s="22"/>
      <c r="P37" s="108" t="s">
        <v>82</v>
      </c>
      <c r="Q37" s="111" t="s">
        <v>108</v>
      </c>
      <c r="R37" s="112"/>
      <c r="S37" s="112"/>
      <c r="T37" s="112"/>
      <c r="U37" s="112"/>
      <c r="V37" s="113"/>
      <c r="W37" s="41" t="s">
        <v>83</v>
      </c>
      <c r="X37" s="76">
        <f>X23+X35</f>
        <v>0</v>
      </c>
      <c r="Y37" s="77"/>
      <c r="Z37" s="77"/>
      <c r="AA37" s="77"/>
      <c r="AB37" s="77"/>
      <c r="AC37" s="78"/>
    </row>
    <row r="38" spans="2:29" ht="36" customHeight="1" x14ac:dyDescent="0.15">
      <c r="B38" s="164"/>
      <c r="C38" s="119"/>
      <c r="D38" s="120"/>
      <c r="E38" s="123" t="s">
        <v>54</v>
      </c>
      <c r="F38" s="124"/>
      <c r="G38" s="124"/>
      <c r="H38" s="125"/>
      <c r="I38" s="39" t="s">
        <v>56</v>
      </c>
      <c r="J38" s="93"/>
      <c r="K38" s="93"/>
      <c r="L38" s="93"/>
      <c r="M38" s="93"/>
      <c r="N38" s="94"/>
      <c r="O38" s="22"/>
      <c r="P38" s="109"/>
      <c r="Q38" s="151" t="s">
        <v>109</v>
      </c>
      <c r="R38" s="152"/>
      <c r="S38" s="152"/>
      <c r="T38" s="152"/>
      <c r="U38" s="152"/>
      <c r="V38" s="153"/>
      <c r="W38" s="42" t="s">
        <v>84</v>
      </c>
      <c r="X38" s="79">
        <f>X37-J34-X22-X31+J40</f>
        <v>0</v>
      </c>
      <c r="Y38" s="80"/>
      <c r="Z38" s="80"/>
      <c r="AA38" s="80"/>
      <c r="AB38" s="80"/>
      <c r="AC38" s="81"/>
    </row>
    <row r="39" spans="2:29" ht="30" customHeight="1" x14ac:dyDescent="0.15">
      <c r="B39" s="164"/>
      <c r="C39" s="121"/>
      <c r="D39" s="122"/>
      <c r="E39" s="123" t="s">
        <v>55</v>
      </c>
      <c r="F39" s="124"/>
      <c r="G39" s="124"/>
      <c r="H39" s="125"/>
      <c r="I39" s="39" t="s">
        <v>57</v>
      </c>
      <c r="J39" s="144">
        <f>SUM(J36:N38)</f>
        <v>0</v>
      </c>
      <c r="K39" s="144"/>
      <c r="L39" s="144"/>
      <c r="M39" s="144"/>
      <c r="N39" s="145"/>
      <c r="O39" s="22"/>
      <c r="P39" s="109"/>
      <c r="Q39" s="151" t="s">
        <v>110</v>
      </c>
      <c r="R39" s="152"/>
      <c r="S39" s="152"/>
      <c r="T39" s="152"/>
      <c r="U39" s="152"/>
      <c r="V39" s="153"/>
      <c r="W39" s="42" t="s">
        <v>85</v>
      </c>
      <c r="X39" s="82"/>
      <c r="Y39" s="83"/>
      <c r="Z39" s="83"/>
      <c r="AA39" s="83"/>
      <c r="AB39" s="83"/>
      <c r="AC39" s="84"/>
    </row>
    <row r="40" spans="2:29" ht="31.5" customHeight="1" x14ac:dyDescent="0.15">
      <c r="B40" s="164"/>
      <c r="C40" s="132" t="s">
        <v>60</v>
      </c>
      <c r="D40" s="133"/>
      <c r="E40" s="133"/>
      <c r="F40" s="133"/>
      <c r="G40" s="133"/>
      <c r="H40" s="134"/>
      <c r="I40" s="39" t="s">
        <v>62</v>
      </c>
      <c r="J40" s="93"/>
      <c r="K40" s="93"/>
      <c r="L40" s="93"/>
      <c r="M40" s="93"/>
      <c r="N40" s="94"/>
      <c r="O40" s="23"/>
      <c r="P40" s="110"/>
      <c r="Q40" s="126" t="s">
        <v>111</v>
      </c>
      <c r="R40" s="127"/>
      <c r="S40" s="127"/>
      <c r="T40" s="127"/>
      <c r="U40" s="127"/>
      <c r="V40" s="128"/>
      <c r="W40" s="28" t="s">
        <v>86</v>
      </c>
      <c r="X40" s="85">
        <f>X37-X39</f>
        <v>0</v>
      </c>
      <c r="Y40" s="86"/>
      <c r="Z40" s="86"/>
      <c r="AA40" s="86"/>
      <c r="AB40" s="86"/>
      <c r="AC40" s="87"/>
    </row>
    <row r="41" spans="2:29" ht="32.25" customHeight="1" x14ac:dyDescent="0.15">
      <c r="B41" s="165"/>
      <c r="C41" s="135" t="s">
        <v>61</v>
      </c>
      <c r="D41" s="136"/>
      <c r="E41" s="136"/>
      <c r="F41" s="136"/>
      <c r="G41" s="136"/>
      <c r="H41" s="137"/>
      <c r="I41" s="40" t="s">
        <v>63</v>
      </c>
      <c r="J41" s="95">
        <f>SUM(J39:N40)</f>
        <v>0</v>
      </c>
      <c r="K41" s="95"/>
      <c r="L41" s="95"/>
      <c r="M41" s="95"/>
      <c r="N41" s="96"/>
      <c r="O41" s="17"/>
      <c r="P41" s="17"/>
      <c r="Q41" s="17"/>
      <c r="R41" s="17"/>
      <c r="S41" s="17"/>
      <c r="T41" s="17"/>
      <c r="U41" s="17"/>
      <c r="V41" s="17"/>
      <c r="W41" s="17"/>
      <c r="X41" s="14"/>
      <c r="Y41" s="14"/>
      <c r="Z41" s="14"/>
      <c r="AA41" s="14"/>
      <c r="AB41" s="14"/>
      <c r="AC41" s="15"/>
    </row>
    <row r="42" spans="2:29" ht="6.75" customHeight="1" x14ac:dyDescent="0.15">
      <c r="C42" s="12"/>
      <c r="D42" s="16"/>
      <c r="E42" s="16"/>
      <c r="F42" s="16"/>
      <c r="G42" s="16"/>
      <c r="H42" s="16"/>
    </row>
    <row r="43" spans="2:29" ht="15.75" customHeight="1" x14ac:dyDescent="0.15">
      <c r="B43" s="130" t="s">
        <v>89</v>
      </c>
      <c r="C43" s="131"/>
      <c r="D43" s="131"/>
      <c r="E43" s="131"/>
      <c r="F43" s="131"/>
      <c r="G43" s="131"/>
      <c r="H43" s="131"/>
      <c r="I43" s="131"/>
      <c r="J43" s="73"/>
      <c r="K43" s="74"/>
      <c r="L43" s="74"/>
      <c r="M43" s="74"/>
      <c r="N43" s="75"/>
      <c r="O43" s="97" t="s">
        <v>91</v>
      </c>
      <c r="P43" s="98"/>
      <c r="Q43" s="98"/>
      <c r="R43" s="99"/>
      <c r="S43" s="73" t="s">
        <v>87</v>
      </c>
      <c r="T43" s="74"/>
      <c r="U43" s="74"/>
      <c r="V43" s="89"/>
      <c r="W43" s="73"/>
      <c r="X43" s="74"/>
      <c r="Y43" s="74"/>
      <c r="Z43" s="74"/>
      <c r="AA43" s="74"/>
      <c r="AB43" s="74"/>
      <c r="AC43" s="75"/>
    </row>
    <row r="44" spans="2:29" ht="14.25" customHeight="1" x14ac:dyDescent="0.15">
      <c r="B44" s="103" t="s">
        <v>90</v>
      </c>
      <c r="C44" s="104"/>
      <c r="D44" s="104"/>
      <c r="E44" s="104"/>
      <c r="F44" s="104"/>
      <c r="G44" s="104"/>
      <c r="H44" s="104"/>
      <c r="I44" s="104"/>
      <c r="J44" s="105"/>
      <c r="K44" s="106"/>
      <c r="L44" s="106"/>
      <c r="M44" s="106"/>
      <c r="N44" s="107"/>
      <c r="O44" s="100"/>
      <c r="P44" s="101"/>
      <c r="Q44" s="101"/>
      <c r="R44" s="102"/>
      <c r="S44" s="105" t="s">
        <v>88</v>
      </c>
      <c r="T44" s="106"/>
      <c r="U44" s="106"/>
      <c r="V44" s="129"/>
      <c r="W44" s="30"/>
      <c r="X44" s="30"/>
      <c r="Y44" s="30"/>
      <c r="Z44" s="30"/>
      <c r="AA44" s="30"/>
      <c r="AB44" s="30"/>
      <c r="AC44" s="31"/>
    </row>
    <row r="45" spans="2:29" ht="36.75" customHeight="1" x14ac:dyDescent="0.15">
      <c r="B45" s="88" t="s">
        <v>92</v>
      </c>
      <c r="C45" s="74"/>
      <c r="D45" s="74"/>
      <c r="E45" s="74"/>
      <c r="F45" s="74"/>
      <c r="G45" s="74"/>
      <c r="H45" s="74"/>
      <c r="I45" s="74"/>
      <c r="J45" s="74"/>
      <c r="K45" s="89"/>
      <c r="L45" s="90" t="s">
        <v>93</v>
      </c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2"/>
    </row>
    <row r="46" spans="2:29" ht="16.5" customHeight="1" x14ac:dyDescent="0.15">
      <c r="B46" s="57" t="s">
        <v>95</v>
      </c>
      <c r="C46" s="58"/>
      <c r="D46" s="58"/>
      <c r="E46" s="58"/>
      <c r="F46" s="58"/>
      <c r="G46" s="64" t="s">
        <v>98</v>
      </c>
      <c r="H46" s="65"/>
      <c r="I46" s="65"/>
      <c r="J46" s="65"/>
      <c r="K46" s="66"/>
      <c r="L46" s="114" t="s">
        <v>94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6"/>
    </row>
    <row r="47" spans="2:29" ht="38.25" customHeight="1" x14ac:dyDescent="0.15">
      <c r="B47" s="57" t="s">
        <v>96</v>
      </c>
      <c r="C47" s="58"/>
      <c r="D47" s="58"/>
      <c r="E47" s="58"/>
      <c r="F47" s="58"/>
      <c r="G47" s="64" t="s">
        <v>99</v>
      </c>
      <c r="H47" s="65"/>
      <c r="I47" s="65"/>
      <c r="J47" s="65"/>
      <c r="K47" s="66"/>
      <c r="L47" s="61" t="s">
        <v>100</v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3"/>
    </row>
    <row r="48" spans="2:29" ht="18" customHeight="1" x14ac:dyDescent="0.15">
      <c r="B48" s="57" t="s">
        <v>97</v>
      </c>
      <c r="C48" s="58"/>
      <c r="D48" s="58"/>
      <c r="E48" s="58"/>
      <c r="F48" s="58"/>
      <c r="G48" s="67"/>
      <c r="H48" s="68"/>
      <c r="I48" s="68"/>
      <c r="J48" s="68"/>
      <c r="K48" s="69"/>
      <c r="L48" s="60" t="s">
        <v>101</v>
      </c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9"/>
    </row>
    <row r="49" spans="2:29" ht="20.25" customHeight="1" x14ac:dyDescent="0.15">
      <c r="B49" s="57" t="s">
        <v>102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9"/>
    </row>
    <row r="50" spans="2:29" ht="15" customHeight="1" x14ac:dyDescent="0.15">
      <c r="B50" s="57" t="s">
        <v>103</v>
      </c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9"/>
    </row>
    <row r="51" spans="2:29" ht="15.75" customHeight="1" x14ac:dyDescent="0.15">
      <c r="B51" s="70" t="s">
        <v>104</v>
      </c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2"/>
    </row>
    <row r="52" spans="2:29" ht="24.75" customHeight="1" x14ac:dyDescent="0.15">
      <c r="B52" s="54" t="s">
        <v>105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6"/>
    </row>
  </sheetData>
  <mergeCells count="129">
    <mergeCell ref="X30:AC30"/>
    <mergeCell ref="X31:AC31"/>
    <mergeCell ref="X33:AC33"/>
    <mergeCell ref="Q30:V30"/>
    <mergeCell ref="Q32:V32"/>
    <mergeCell ref="X35:AC35"/>
    <mergeCell ref="Q31:V31"/>
    <mergeCell ref="Q33:V33"/>
    <mergeCell ref="X34:AC34"/>
    <mergeCell ref="Q35:V35"/>
    <mergeCell ref="X23:AC23"/>
    <mergeCell ref="B5:AC5"/>
    <mergeCell ref="C7:K7"/>
    <mergeCell ref="C8:K8"/>
    <mergeCell ref="C9:K9"/>
    <mergeCell ref="B23:B27"/>
    <mergeCell ref="Q22:V22"/>
    <mergeCell ref="C24:C25"/>
    <mergeCell ref="Q23:V23"/>
    <mergeCell ref="C10:K10"/>
    <mergeCell ref="B12:AC12"/>
    <mergeCell ref="B15:AC16"/>
    <mergeCell ref="X25:AC25"/>
    <mergeCell ref="R17:U17"/>
    <mergeCell ref="J22:N22"/>
    <mergeCell ref="S25:V25"/>
    <mergeCell ref="D25:H25"/>
    <mergeCell ref="J23:N23"/>
    <mergeCell ref="Q19:R20"/>
    <mergeCell ref="Q25:R26"/>
    <mergeCell ref="Q27:V27"/>
    <mergeCell ref="C26:H26"/>
    <mergeCell ref="B17:F17"/>
    <mergeCell ref="G17:M17"/>
    <mergeCell ref="N17:Q17"/>
    <mergeCell ref="Q39:V39"/>
    <mergeCell ref="V17:X20"/>
    <mergeCell ref="N19:P20"/>
    <mergeCell ref="C23:H23"/>
    <mergeCell ref="Y18:AC18"/>
    <mergeCell ref="Y20:AC20"/>
    <mergeCell ref="X22:AC22"/>
    <mergeCell ref="Y19:AC19"/>
    <mergeCell ref="Y17:AC17"/>
    <mergeCell ref="F19:G20"/>
    <mergeCell ref="B22:H22"/>
    <mergeCell ref="J24:N24"/>
    <mergeCell ref="J25:N25"/>
    <mergeCell ref="B19:E20"/>
    <mergeCell ref="H19:I20"/>
    <mergeCell ref="J19:K20"/>
    <mergeCell ref="L19:M20"/>
    <mergeCell ref="X26:AC26"/>
    <mergeCell ref="J29:N29"/>
    <mergeCell ref="C29:H29"/>
    <mergeCell ref="X27:AC27"/>
    <mergeCell ref="X29:AC29"/>
    <mergeCell ref="X28:AC28"/>
    <mergeCell ref="B18:F18"/>
    <mergeCell ref="G18:M18"/>
    <mergeCell ref="N18:Q18"/>
    <mergeCell ref="R18:U18"/>
    <mergeCell ref="S26:V26"/>
    <mergeCell ref="B30:B41"/>
    <mergeCell ref="Q28:V28"/>
    <mergeCell ref="Q29:V29"/>
    <mergeCell ref="C31:H31"/>
    <mergeCell ref="C33:H33"/>
    <mergeCell ref="B28:B29"/>
    <mergeCell ref="C28:H28"/>
    <mergeCell ref="C34:H34"/>
    <mergeCell ref="C35:H35"/>
    <mergeCell ref="C27:H27"/>
    <mergeCell ref="J26:N26"/>
    <mergeCell ref="J27:N27"/>
    <mergeCell ref="D24:H24"/>
    <mergeCell ref="C30:H30"/>
    <mergeCell ref="J30:N30"/>
    <mergeCell ref="E37:H37"/>
    <mergeCell ref="E38:H38"/>
    <mergeCell ref="E39:H39"/>
    <mergeCell ref="J36:N36"/>
    <mergeCell ref="C40:H40"/>
    <mergeCell ref="C41:H41"/>
    <mergeCell ref="S19:U20"/>
    <mergeCell ref="J28:N28"/>
    <mergeCell ref="J31:N31"/>
    <mergeCell ref="J33:N33"/>
    <mergeCell ref="J34:N34"/>
    <mergeCell ref="J35:N35"/>
    <mergeCell ref="Q34:V34"/>
    <mergeCell ref="Q38:V38"/>
    <mergeCell ref="J37:N37"/>
    <mergeCell ref="J38:N38"/>
    <mergeCell ref="J39:N39"/>
    <mergeCell ref="G46:K46"/>
    <mergeCell ref="W43:AC43"/>
    <mergeCell ref="X37:AC37"/>
    <mergeCell ref="X38:AC38"/>
    <mergeCell ref="X39:AC39"/>
    <mergeCell ref="X40:AC40"/>
    <mergeCell ref="B45:K45"/>
    <mergeCell ref="L45:AC45"/>
    <mergeCell ref="J40:N40"/>
    <mergeCell ref="J41:N41"/>
    <mergeCell ref="O43:R44"/>
    <mergeCell ref="B46:F46"/>
    <mergeCell ref="B44:I44"/>
    <mergeCell ref="J43:N43"/>
    <mergeCell ref="J44:N44"/>
    <mergeCell ref="P37:P40"/>
    <mergeCell ref="Q37:V37"/>
    <mergeCell ref="L46:AC46"/>
    <mergeCell ref="C36:D39"/>
    <mergeCell ref="E36:H36"/>
    <mergeCell ref="Q40:V40"/>
    <mergeCell ref="S43:V43"/>
    <mergeCell ref="S44:V44"/>
    <mergeCell ref="B43:I43"/>
    <mergeCell ref="B52:AC52"/>
    <mergeCell ref="B47:F47"/>
    <mergeCell ref="B48:F48"/>
    <mergeCell ref="B49:AC49"/>
    <mergeCell ref="B50:AC50"/>
    <mergeCell ref="L48:AC48"/>
    <mergeCell ref="L47:AC47"/>
    <mergeCell ref="G47:K47"/>
    <mergeCell ref="G48:K48"/>
    <mergeCell ref="B51:AC5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8" orientation="portrait" blackAndWhite="1" r:id="rId1"/>
  <headerFooter alignWithMargins="0"/>
  <ignoredErrors>
    <ignoredError sqref="I2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58의2</vt:lpstr>
      <vt:lpstr>'58의2'!Print_Area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2010-07-22T08:03:39Z</cp:lastPrinted>
  <dcterms:created xsi:type="dcterms:W3CDTF">2006-07-21T07:00:55Z</dcterms:created>
  <dcterms:modified xsi:type="dcterms:W3CDTF">2024-03-18T06:34:44Z</dcterms:modified>
</cp:coreProperties>
</file>