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Z:\택스넷\일사천리\일사천리2019B02\서식\"/>
    </mc:Choice>
  </mc:AlternateContent>
  <bookViews>
    <workbookView xWindow="360" yWindow="105" windowWidth="17400" windowHeight="11370"/>
  </bookViews>
  <sheets>
    <sheet name="32" sheetId="1" r:id="rId1"/>
    <sheet name="별지1" sheetId="2" r:id="rId2"/>
  </sheets>
  <externalReferences>
    <externalReference r:id="rId3"/>
  </externalReferences>
  <definedNames>
    <definedName name="_xlnm.Print_Area" localSheetId="0">'32'!$B$14:$AG$53</definedName>
    <definedName name="_xlnm.Print_Area" localSheetId="1">별지1!$B$2:$AG$39</definedName>
  </definedNames>
  <calcPr calcId="152511"/>
</workbook>
</file>

<file path=xl/calcChain.xml><?xml version="1.0" encoding="utf-8"?>
<calcChain xmlns="http://schemas.openxmlformats.org/spreadsheetml/2006/main">
  <c r="B2" i="2" l="1"/>
  <c r="AC4" i="2" l="1"/>
  <c r="AC3" i="2"/>
  <c r="D3" i="2"/>
  <c r="L25" i="1"/>
  <c r="AC16" i="1"/>
  <c r="AC15" i="1"/>
  <c r="D15" i="1"/>
  <c r="V23" i="1" l="1"/>
  <c r="V22" i="1"/>
  <c r="AC52" i="1"/>
  <c r="F25" i="1" s="1"/>
  <c r="V52" i="1"/>
  <c r="F20" i="1" s="1"/>
  <c r="Z20" i="1" s="1"/>
  <c r="O52" i="1"/>
  <c r="H31" i="1"/>
  <c r="H32" i="1"/>
  <c r="H33" i="1"/>
  <c r="H34" i="1"/>
  <c r="H35" i="1"/>
  <c r="H36" i="1"/>
  <c r="H37" i="1"/>
  <c r="H38" i="1"/>
  <c r="H39" i="1"/>
  <c r="H40" i="1"/>
  <c r="H41" i="1"/>
  <c r="H42" i="1"/>
  <c r="H43" i="1"/>
  <c r="H44" i="1"/>
  <c r="H45" i="1"/>
  <c r="H46" i="1"/>
  <c r="H47" i="1"/>
  <c r="H48" i="1"/>
  <c r="H49" i="1"/>
  <c r="H50" i="1"/>
  <c r="H51" i="1"/>
  <c r="H9" i="2"/>
  <c r="H10" i="2"/>
  <c r="H11" i="2"/>
  <c r="H12" i="2"/>
  <c r="H13" i="2"/>
  <c r="H14" i="2"/>
  <c r="H15" i="2"/>
  <c r="H16" i="2"/>
  <c r="H17" i="2"/>
  <c r="H18" i="2"/>
  <c r="H19" i="2"/>
  <c r="H20" i="2"/>
  <c r="H21" i="2"/>
  <c r="H22" i="2"/>
  <c r="H23" i="2"/>
  <c r="H24" i="2"/>
  <c r="H25" i="2"/>
  <c r="H26" i="2"/>
  <c r="H27" i="2"/>
  <c r="H28" i="2"/>
  <c r="H29" i="2"/>
  <c r="H30" i="2"/>
  <c r="H31" i="2"/>
  <c r="H32" i="2"/>
  <c r="H33" i="2"/>
  <c r="H34" i="2"/>
  <c r="H35" i="2"/>
  <c r="H36" i="2"/>
  <c r="H37" i="2"/>
  <c r="H38" i="2"/>
  <c r="F26" i="2"/>
  <c r="F25" i="2"/>
  <c r="F24" i="2"/>
  <c r="F23" i="2"/>
  <c r="F31" i="2"/>
  <c r="F30" i="2"/>
  <c r="F29" i="2"/>
  <c r="F28" i="2"/>
  <c r="F27" i="2"/>
  <c r="F9" i="2"/>
  <c r="F10" i="2"/>
  <c r="F11" i="2"/>
  <c r="F12" i="2"/>
  <c r="F13" i="2"/>
  <c r="F14" i="2"/>
  <c r="F15" i="2"/>
  <c r="F16" i="2"/>
  <c r="F17" i="2"/>
  <c r="F18" i="2"/>
  <c r="F19" i="2"/>
  <c r="F20" i="2"/>
  <c r="F21" i="2"/>
  <c r="F22" i="2"/>
  <c r="F32" i="2"/>
  <c r="F33" i="2"/>
  <c r="F34" i="2"/>
  <c r="F35" i="2"/>
  <c r="F36" i="2"/>
  <c r="F37" i="2"/>
  <c r="F38" i="2"/>
  <c r="F36" i="1"/>
  <c r="F35" i="1"/>
  <c r="F34" i="1"/>
  <c r="F41" i="1"/>
  <c r="F40" i="1"/>
  <c r="F39" i="1"/>
  <c r="F38" i="1"/>
  <c r="F37" i="1"/>
  <c r="F33" i="1"/>
  <c r="F32" i="1"/>
  <c r="T52" i="1"/>
  <c r="M52" i="1"/>
  <c r="F31" i="1"/>
  <c r="F42" i="1"/>
  <c r="F43" i="1"/>
  <c r="F44" i="1"/>
  <c r="F45" i="1"/>
  <c r="F46" i="1"/>
  <c r="F47" i="1"/>
  <c r="F48" i="1"/>
  <c r="F49" i="1"/>
  <c r="F50" i="1"/>
  <c r="F51" i="1"/>
  <c r="F52" i="1" l="1"/>
  <c r="H52" i="1"/>
  <c r="T25" i="1"/>
  <c r="AA25" i="1" s="1"/>
  <c r="F27" i="1" s="1"/>
  <c r="X27" i="1" s="1"/>
</calcChain>
</file>

<file path=xl/comments1.xml><?xml version="1.0" encoding="utf-8"?>
<comments xmlns="http://schemas.openxmlformats.org/spreadsheetml/2006/main">
  <authors>
    <author>이병진</author>
    <author>-</author>
    <author>박상윤</author>
    <author>jungtj</author>
  </authors>
  <commentList>
    <comment ref="F19" authorId="0" shapeId="0">
      <text>
        <r>
          <rPr>
            <sz val="9"/>
            <color indexed="81"/>
            <rFont val="굴림"/>
            <family val="3"/>
            <charset val="129"/>
          </rPr>
          <t>①퇴직급여 지급대상이 되는 임원 또는 직원에게 지급한 총급여액란에는 19.퇴직급여 지급대상이 되는 임원 또는 직원에 대한 급여액란중 계란의 금액을 기입</t>
        </r>
      </text>
    </comment>
    <comment ref="I21" authorId="1" shapeId="0">
      <text>
        <r>
          <rPr>
            <sz val="9"/>
            <color indexed="81"/>
            <rFont val="돋움"/>
            <family val="3"/>
            <charset val="129"/>
          </rPr>
          <t>⑤확정기여형</t>
        </r>
        <r>
          <rPr>
            <sz val="9"/>
            <color indexed="81"/>
            <rFont val="Tahoma"/>
            <family val="2"/>
          </rPr>
          <t xml:space="preserve"> </t>
        </r>
        <r>
          <rPr>
            <sz val="9"/>
            <color indexed="81"/>
            <rFont val="돋움"/>
            <family val="3"/>
            <charset val="129"/>
          </rPr>
          <t>퇴직연금자의</t>
        </r>
        <r>
          <rPr>
            <sz val="9"/>
            <color indexed="81"/>
            <rFont val="Tahoma"/>
            <family val="2"/>
          </rPr>
          <t xml:space="preserve"> </t>
        </r>
        <r>
          <rPr>
            <sz val="9"/>
            <color indexed="81"/>
            <rFont val="돋움"/>
            <family val="3"/>
            <charset val="129"/>
          </rPr>
          <t>설정전</t>
        </r>
        <r>
          <rPr>
            <sz val="9"/>
            <color indexed="81"/>
            <rFont val="Tahoma"/>
            <family val="2"/>
          </rPr>
          <t xml:space="preserve"> </t>
        </r>
        <r>
          <rPr>
            <sz val="9"/>
            <color indexed="81"/>
            <rFont val="돋움"/>
            <family val="3"/>
            <charset val="129"/>
          </rPr>
          <t>기계상된</t>
        </r>
        <r>
          <rPr>
            <sz val="9"/>
            <color indexed="81"/>
            <rFont val="Tahoma"/>
            <family val="2"/>
          </rPr>
          <t xml:space="preserve"> </t>
        </r>
        <r>
          <rPr>
            <sz val="9"/>
            <color indexed="81"/>
            <rFont val="돋움"/>
            <family val="3"/>
            <charset val="129"/>
          </rPr>
          <t>퇴직급여충당금란에는「법인세법</t>
        </r>
        <r>
          <rPr>
            <sz val="9"/>
            <color indexed="81"/>
            <rFont val="Tahoma"/>
            <family val="2"/>
          </rPr>
          <t xml:space="preserve"> </t>
        </r>
        <r>
          <rPr>
            <sz val="9"/>
            <color indexed="81"/>
            <rFont val="돋움"/>
            <family val="3"/>
            <charset val="129"/>
          </rPr>
          <t>시행규칙」제</t>
        </r>
        <r>
          <rPr>
            <sz val="9"/>
            <color indexed="81"/>
            <rFont val="Tahoma"/>
            <family val="2"/>
          </rPr>
          <t>31</t>
        </r>
        <r>
          <rPr>
            <sz val="9"/>
            <color indexed="81"/>
            <rFont val="돋움"/>
            <family val="3"/>
            <charset val="129"/>
          </rPr>
          <t>조</t>
        </r>
        <r>
          <rPr>
            <sz val="9"/>
            <color indexed="81"/>
            <rFont val="Tahoma"/>
            <family val="2"/>
          </rPr>
          <t xml:space="preserve"> </t>
        </r>
        <r>
          <rPr>
            <sz val="9"/>
            <color indexed="81"/>
            <rFont val="돋움"/>
            <family val="3"/>
            <charset val="129"/>
          </rPr>
          <t>제</t>
        </r>
        <r>
          <rPr>
            <sz val="9"/>
            <color indexed="81"/>
            <rFont val="Tahoma"/>
            <family val="2"/>
          </rPr>
          <t>2</t>
        </r>
        <r>
          <rPr>
            <sz val="9"/>
            <color indexed="81"/>
            <rFont val="돋움"/>
            <family val="3"/>
            <charset val="129"/>
          </rPr>
          <t>항에</t>
        </r>
        <r>
          <rPr>
            <sz val="9"/>
            <color indexed="81"/>
            <rFont val="Tahoma"/>
            <family val="2"/>
          </rPr>
          <t xml:space="preserve"> </t>
        </r>
        <r>
          <rPr>
            <sz val="9"/>
            <color indexed="81"/>
            <rFont val="돋움"/>
            <family val="3"/>
            <charset val="129"/>
          </rPr>
          <t>따라</t>
        </r>
        <r>
          <rPr>
            <sz val="9"/>
            <color indexed="81"/>
            <rFont val="Tahoma"/>
            <family val="2"/>
          </rPr>
          <t xml:space="preserve"> </t>
        </r>
        <r>
          <rPr>
            <sz val="9"/>
            <color indexed="81"/>
            <rFont val="돋움"/>
            <family val="3"/>
            <charset val="129"/>
          </rPr>
          <t>계산한</t>
        </r>
        <r>
          <rPr>
            <sz val="9"/>
            <color indexed="81"/>
            <rFont val="Tahoma"/>
            <family val="2"/>
          </rPr>
          <t xml:space="preserve"> “</t>
        </r>
        <r>
          <rPr>
            <sz val="9"/>
            <color indexed="81"/>
            <rFont val="돋움"/>
            <family val="3"/>
            <charset val="129"/>
          </rPr>
          <t>확정기여형</t>
        </r>
        <r>
          <rPr>
            <sz val="9"/>
            <color indexed="81"/>
            <rFont val="Tahoma"/>
            <family val="2"/>
          </rPr>
          <t xml:space="preserve"> </t>
        </r>
        <r>
          <rPr>
            <sz val="9"/>
            <color indexed="81"/>
            <rFont val="돋움"/>
            <family val="3"/>
            <charset val="129"/>
          </rPr>
          <t>퇴직연금</t>
        </r>
        <r>
          <rPr>
            <sz val="9"/>
            <color indexed="81"/>
            <rFont val="Tahoma"/>
            <family val="2"/>
          </rPr>
          <t xml:space="preserve"> </t>
        </r>
        <r>
          <rPr>
            <sz val="9"/>
            <color indexed="81"/>
            <rFont val="돋움"/>
            <family val="3"/>
            <charset val="129"/>
          </rPr>
          <t>등</t>
        </r>
        <r>
          <rPr>
            <sz val="9"/>
            <color indexed="81"/>
            <rFont val="Tahoma"/>
            <family val="2"/>
          </rPr>
          <t xml:space="preserve"> </t>
        </r>
        <r>
          <rPr>
            <sz val="9"/>
            <color indexed="81"/>
            <rFont val="돋움"/>
            <family val="3"/>
            <charset val="129"/>
          </rPr>
          <t>설정자의</t>
        </r>
        <r>
          <rPr>
            <sz val="9"/>
            <color indexed="81"/>
            <rFont val="Tahoma"/>
            <family val="2"/>
          </rPr>
          <t xml:space="preserve"> </t>
        </r>
        <r>
          <rPr>
            <sz val="9"/>
            <color indexed="81"/>
            <rFont val="돋움"/>
            <family val="3"/>
            <charset val="129"/>
          </rPr>
          <t>설정전</t>
        </r>
        <r>
          <rPr>
            <sz val="9"/>
            <color indexed="81"/>
            <rFont val="Tahoma"/>
            <family val="2"/>
          </rPr>
          <t xml:space="preserve"> </t>
        </r>
        <r>
          <rPr>
            <sz val="9"/>
            <color indexed="81"/>
            <rFont val="돋움"/>
            <family val="3"/>
            <charset val="129"/>
          </rPr>
          <t>기</t>
        </r>
        <r>
          <rPr>
            <sz val="9"/>
            <color indexed="81"/>
            <rFont val="Tahoma"/>
            <family val="2"/>
          </rPr>
          <t xml:space="preserve"> </t>
        </r>
        <r>
          <rPr>
            <sz val="9"/>
            <color indexed="81"/>
            <rFont val="돋움"/>
            <family val="3"/>
            <charset val="129"/>
          </rPr>
          <t>계상된</t>
        </r>
        <r>
          <rPr>
            <sz val="9"/>
            <color indexed="81"/>
            <rFont val="Tahoma"/>
            <family val="2"/>
          </rPr>
          <t xml:space="preserve"> </t>
        </r>
        <r>
          <rPr>
            <sz val="9"/>
            <color indexed="81"/>
            <rFont val="돋움"/>
            <family val="3"/>
            <charset val="129"/>
          </rPr>
          <t>퇴직급여충당금</t>
        </r>
        <r>
          <rPr>
            <sz val="9"/>
            <color indexed="81"/>
            <rFont val="Tahoma"/>
            <family val="2"/>
          </rPr>
          <t>”</t>
        </r>
        <r>
          <rPr>
            <sz val="9"/>
            <color indexed="81"/>
            <rFont val="돋움"/>
            <family val="3"/>
            <charset val="129"/>
          </rPr>
          <t>을</t>
        </r>
        <r>
          <rPr>
            <sz val="9"/>
            <color indexed="81"/>
            <rFont val="Tahoma"/>
            <family val="2"/>
          </rPr>
          <t xml:space="preserve"> </t>
        </r>
        <r>
          <rPr>
            <sz val="9"/>
            <color indexed="81"/>
            <rFont val="돋움"/>
            <family val="3"/>
            <charset val="129"/>
          </rPr>
          <t>적습니다</t>
        </r>
        <r>
          <rPr>
            <sz val="9"/>
            <color indexed="81"/>
            <rFont val="Tahoma"/>
            <family val="2"/>
          </rPr>
          <t xml:space="preserve">.
</t>
        </r>
      </text>
    </comment>
    <comment ref="O21" authorId="1" shapeId="0">
      <text>
        <r>
          <rPr>
            <sz val="9"/>
            <color indexed="81"/>
            <rFont val="돋움"/>
            <family val="3"/>
            <charset val="129"/>
          </rPr>
          <t xml:space="preserve">기초충당금 부인누계액란에는 ④장부상 충당금 기초잔액 중에 세무상 부인액이 포함되어 있는 경우에 동 부인액(확정기여형 퇴직연금 등 설정자의 설정전 기 계상된 퇴직급여충당금과 관련된 부인액 제외)을 적습니다.
</t>
        </r>
        <r>
          <rPr>
            <b/>
            <sz val="9"/>
            <color indexed="81"/>
            <rFont val="Tahoma"/>
            <family val="2"/>
          </rPr>
          <t xml:space="preserve">
</t>
        </r>
      </text>
    </comment>
    <comment ref="V21" authorId="2" shapeId="0">
      <text>
        <r>
          <rPr>
            <sz val="9"/>
            <color indexed="81"/>
            <rFont val="Tahoma"/>
            <family val="2"/>
          </rPr>
          <t xml:space="preserve">
</t>
        </r>
        <r>
          <rPr>
            <sz val="9"/>
            <color indexed="81"/>
            <rFont val="돋움"/>
            <family val="3"/>
            <charset val="129"/>
          </rPr>
          <t>차감액란에는</t>
        </r>
        <r>
          <rPr>
            <sz val="9"/>
            <color indexed="81"/>
            <rFont val="Tahoma"/>
            <family val="2"/>
          </rPr>
          <t xml:space="preserve"> </t>
        </r>
        <r>
          <rPr>
            <sz val="9"/>
            <color indexed="81"/>
            <rFont val="돋움"/>
            <family val="3"/>
            <charset val="129"/>
          </rPr>
          <t>④란의</t>
        </r>
        <r>
          <rPr>
            <sz val="9"/>
            <color indexed="81"/>
            <rFont val="Tahoma"/>
            <family val="2"/>
          </rPr>
          <t xml:space="preserve"> </t>
        </r>
        <r>
          <rPr>
            <sz val="9"/>
            <color indexed="81"/>
            <rFont val="돋움"/>
            <family val="3"/>
            <charset val="129"/>
          </rPr>
          <t>장부상충당금기초잔액에서</t>
        </r>
        <r>
          <rPr>
            <sz val="9"/>
            <color indexed="81"/>
            <rFont val="Tahoma"/>
            <family val="2"/>
          </rPr>
          <t xml:space="preserve"> </t>
        </r>
        <r>
          <rPr>
            <sz val="9"/>
            <color indexed="81"/>
            <rFont val="돋움"/>
            <family val="3"/>
            <charset val="129"/>
          </rPr>
          <t>⑤란의</t>
        </r>
        <r>
          <rPr>
            <sz val="9"/>
            <color indexed="81"/>
            <rFont val="Tahoma"/>
            <family val="2"/>
          </rPr>
          <t xml:space="preserve"> </t>
        </r>
        <r>
          <rPr>
            <sz val="9"/>
            <color indexed="81"/>
            <rFont val="돋움"/>
            <family val="3"/>
            <charset val="129"/>
          </rPr>
          <t>확정기여형</t>
        </r>
        <r>
          <rPr>
            <sz val="9"/>
            <color indexed="81"/>
            <rFont val="Tahoma"/>
            <family val="2"/>
          </rPr>
          <t xml:space="preserve"> </t>
        </r>
        <r>
          <rPr>
            <sz val="9"/>
            <color indexed="81"/>
            <rFont val="돋움"/>
            <family val="3"/>
            <charset val="129"/>
          </rPr>
          <t>퇴직연금자의</t>
        </r>
        <r>
          <rPr>
            <sz val="9"/>
            <color indexed="81"/>
            <rFont val="Tahoma"/>
            <family val="2"/>
          </rPr>
          <t xml:space="preserve"> </t>
        </r>
        <r>
          <rPr>
            <sz val="9"/>
            <color indexed="81"/>
            <rFont val="돋움"/>
            <family val="3"/>
            <charset val="129"/>
          </rPr>
          <t>퇴직급여충당금</t>
        </r>
        <r>
          <rPr>
            <sz val="9"/>
            <color indexed="81"/>
            <rFont val="Tahoma"/>
            <family val="2"/>
          </rPr>
          <t xml:space="preserve">, </t>
        </r>
        <r>
          <rPr>
            <sz val="9"/>
            <color indexed="81"/>
            <rFont val="돋움"/>
            <family val="3"/>
            <charset val="129"/>
          </rPr>
          <t>⑥란의</t>
        </r>
        <r>
          <rPr>
            <sz val="9"/>
            <color indexed="81"/>
            <rFont val="Tahoma"/>
            <family val="2"/>
          </rPr>
          <t xml:space="preserve"> </t>
        </r>
        <r>
          <rPr>
            <sz val="9"/>
            <color indexed="81"/>
            <rFont val="돋움"/>
            <family val="3"/>
            <charset val="129"/>
          </rPr>
          <t>기중충당금환입액</t>
        </r>
        <r>
          <rPr>
            <sz val="9"/>
            <color indexed="81"/>
            <rFont val="Tahoma"/>
            <family val="2"/>
          </rPr>
          <t xml:space="preserve">, </t>
        </r>
        <r>
          <rPr>
            <sz val="9"/>
            <color indexed="81"/>
            <rFont val="돋움"/>
            <family val="3"/>
            <charset val="129"/>
          </rPr>
          <t>⑦충당금부인누계액</t>
        </r>
        <r>
          <rPr>
            <sz val="9"/>
            <color indexed="81"/>
            <rFont val="Tahoma"/>
            <family val="2"/>
          </rPr>
          <t>(</t>
        </r>
        <r>
          <rPr>
            <sz val="9"/>
            <color indexed="81"/>
            <rFont val="돋움"/>
            <family val="3"/>
            <charset val="129"/>
          </rPr>
          <t>기중환입분을</t>
        </r>
        <r>
          <rPr>
            <sz val="9"/>
            <color indexed="81"/>
            <rFont val="Tahoma"/>
            <family val="2"/>
          </rPr>
          <t xml:space="preserve"> </t>
        </r>
        <r>
          <rPr>
            <sz val="9"/>
            <color indexed="81"/>
            <rFont val="돋움"/>
            <family val="3"/>
            <charset val="129"/>
          </rPr>
          <t>제외합니다</t>
        </r>
        <r>
          <rPr>
            <sz val="9"/>
            <color indexed="81"/>
            <rFont val="Tahoma"/>
            <family val="2"/>
          </rPr>
          <t xml:space="preserve">) </t>
        </r>
        <r>
          <rPr>
            <sz val="9"/>
            <color indexed="81"/>
            <rFont val="돋움"/>
            <family val="3"/>
            <charset val="129"/>
          </rPr>
          <t>및</t>
        </r>
        <r>
          <rPr>
            <sz val="9"/>
            <color indexed="81"/>
            <rFont val="Tahoma"/>
            <family val="2"/>
          </rPr>
          <t xml:space="preserve"> </t>
        </r>
        <r>
          <rPr>
            <sz val="9"/>
            <color indexed="81"/>
            <rFont val="돋움"/>
            <family val="3"/>
            <charset val="129"/>
          </rPr>
          <t>⑧란의</t>
        </r>
        <r>
          <rPr>
            <sz val="9"/>
            <color indexed="81"/>
            <rFont val="Tahoma"/>
            <family val="2"/>
          </rPr>
          <t xml:space="preserve"> </t>
        </r>
        <r>
          <rPr>
            <sz val="9"/>
            <color indexed="81"/>
            <rFont val="돋움"/>
            <family val="3"/>
            <charset val="129"/>
          </rPr>
          <t>기중퇴직금지급액을</t>
        </r>
        <r>
          <rPr>
            <sz val="9"/>
            <color indexed="81"/>
            <rFont val="Tahoma"/>
            <family val="2"/>
          </rPr>
          <t xml:space="preserve"> </t>
        </r>
        <r>
          <rPr>
            <sz val="9"/>
            <color indexed="81"/>
            <rFont val="돋움"/>
            <family val="3"/>
            <charset val="129"/>
          </rPr>
          <t>뺀</t>
        </r>
        <r>
          <rPr>
            <sz val="9"/>
            <color indexed="81"/>
            <rFont val="Tahoma"/>
            <family val="2"/>
          </rPr>
          <t xml:space="preserve"> </t>
        </r>
        <r>
          <rPr>
            <sz val="9"/>
            <color indexed="81"/>
            <rFont val="돋움"/>
            <family val="3"/>
            <charset val="129"/>
          </rPr>
          <t>잔액으로</t>
        </r>
        <r>
          <rPr>
            <sz val="9"/>
            <color indexed="81"/>
            <rFont val="Tahoma"/>
            <family val="2"/>
          </rPr>
          <t xml:space="preserve"> </t>
        </r>
        <r>
          <rPr>
            <sz val="9"/>
            <color indexed="81"/>
            <rFont val="돋움"/>
            <family val="3"/>
            <charset val="129"/>
          </rPr>
          <t>하되</t>
        </r>
        <r>
          <rPr>
            <sz val="9"/>
            <color indexed="81"/>
            <rFont val="Tahoma"/>
            <family val="2"/>
          </rPr>
          <t xml:space="preserve">, </t>
        </r>
        <r>
          <rPr>
            <sz val="9"/>
            <color indexed="81"/>
            <rFont val="돋움"/>
            <family val="3"/>
            <charset val="129"/>
          </rPr>
          <t>그</t>
        </r>
        <r>
          <rPr>
            <sz val="9"/>
            <color indexed="81"/>
            <rFont val="Tahoma"/>
            <family val="2"/>
          </rPr>
          <t xml:space="preserve"> </t>
        </r>
        <r>
          <rPr>
            <sz val="9"/>
            <color indexed="81"/>
            <rFont val="돋움"/>
            <family val="3"/>
            <charset val="129"/>
          </rPr>
          <t>잔액이</t>
        </r>
        <r>
          <rPr>
            <sz val="9"/>
            <color indexed="81"/>
            <rFont val="Tahoma"/>
            <family val="2"/>
          </rPr>
          <t xml:space="preserve"> </t>
        </r>
        <r>
          <rPr>
            <sz val="9"/>
            <color indexed="81"/>
            <rFont val="돋움"/>
            <family val="3"/>
            <charset val="129"/>
          </rPr>
          <t>음수</t>
        </r>
        <r>
          <rPr>
            <sz val="9"/>
            <color indexed="81"/>
            <rFont val="Tahoma"/>
            <family val="2"/>
          </rPr>
          <t>(</t>
        </r>
        <r>
          <rPr>
            <sz val="9"/>
            <color indexed="81"/>
            <rFont val="돋움"/>
            <family val="3"/>
            <charset val="129"/>
          </rPr>
          <t>－</t>
        </r>
        <r>
          <rPr>
            <sz val="9"/>
            <color indexed="81"/>
            <rFont val="Tahoma"/>
            <family val="2"/>
          </rPr>
          <t>)</t>
        </r>
        <r>
          <rPr>
            <sz val="9"/>
            <color indexed="81"/>
            <rFont val="돋움"/>
            <family val="3"/>
            <charset val="129"/>
          </rPr>
          <t>인</t>
        </r>
        <r>
          <rPr>
            <sz val="9"/>
            <color indexed="81"/>
            <rFont val="Tahoma"/>
            <family val="2"/>
          </rPr>
          <t xml:space="preserve"> </t>
        </r>
        <r>
          <rPr>
            <sz val="9"/>
            <color indexed="81"/>
            <rFont val="돋움"/>
            <family val="3"/>
            <charset val="129"/>
          </rPr>
          <t>경우는</t>
        </r>
        <r>
          <rPr>
            <sz val="9"/>
            <color indexed="81"/>
            <rFont val="Tahoma"/>
            <family val="2"/>
          </rPr>
          <t xml:space="preserve"> “0”</t>
        </r>
        <r>
          <rPr>
            <sz val="9"/>
            <color indexed="81"/>
            <rFont val="돋움"/>
            <family val="3"/>
            <charset val="129"/>
          </rPr>
          <t>으로</t>
        </r>
        <r>
          <rPr>
            <sz val="9"/>
            <color indexed="81"/>
            <rFont val="Tahoma"/>
            <family val="2"/>
          </rPr>
          <t xml:space="preserve"> </t>
        </r>
        <r>
          <rPr>
            <sz val="9"/>
            <color indexed="81"/>
            <rFont val="돋움"/>
            <family val="3"/>
            <charset val="129"/>
          </rPr>
          <t>적고</t>
        </r>
        <r>
          <rPr>
            <sz val="9"/>
            <color indexed="81"/>
            <rFont val="Tahoma"/>
            <family val="2"/>
          </rPr>
          <t xml:space="preserve"> (  )</t>
        </r>
        <r>
          <rPr>
            <sz val="9"/>
            <color indexed="81"/>
            <rFont val="돋움"/>
            <family val="3"/>
            <charset val="129"/>
          </rPr>
          <t>안에</t>
        </r>
        <r>
          <rPr>
            <sz val="9"/>
            <color indexed="81"/>
            <rFont val="Tahoma"/>
            <family val="2"/>
          </rPr>
          <t xml:space="preserve"> </t>
        </r>
        <r>
          <rPr>
            <sz val="9"/>
            <color indexed="81"/>
            <rFont val="돋움"/>
            <family val="3"/>
            <charset val="129"/>
          </rPr>
          <t>그</t>
        </r>
        <r>
          <rPr>
            <sz val="9"/>
            <color indexed="81"/>
            <rFont val="Tahoma"/>
            <family val="2"/>
          </rPr>
          <t xml:space="preserve"> </t>
        </r>
        <r>
          <rPr>
            <sz val="9"/>
            <color indexed="81"/>
            <rFont val="돋움"/>
            <family val="3"/>
            <charset val="129"/>
          </rPr>
          <t>잔액을</t>
        </r>
        <r>
          <rPr>
            <sz val="9"/>
            <color indexed="81"/>
            <rFont val="Tahoma"/>
            <family val="2"/>
          </rPr>
          <t xml:space="preserve"> </t>
        </r>
        <r>
          <rPr>
            <sz val="9"/>
            <color indexed="81"/>
            <rFont val="돋움"/>
            <family val="3"/>
            <charset val="129"/>
          </rPr>
          <t>적습니다</t>
        </r>
        <r>
          <rPr>
            <sz val="9"/>
            <color indexed="81"/>
            <rFont val="Tahoma"/>
            <family val="2"/>
          </rPr>
          <t xml:space="preserve">.
</t>
        </r>
      </text>
    </comment>
    <comment ref="F24" authorId="2" shapeId="0">
      <text>
        <r>
          <rPr>
            <sz val="9"/>
            <color indexed="81"/>
            <rFont val="돋움"/>
            <family val="3"/>
            <charset val="129"/>
          </rPr>
          <t>⑩</t>
        </r>
        <r>
          <rPr>
            <sz val="9"/>
            <color indexed="81"/>
            <rFont val="Tahoma"/>
            <family val="2"/>
          </rPr>
          <t xml:space="preserve"> </t>
        </r>
        <r>
          <rPr>
            <sz val="9"/>
            <color indexed="81"/>
            <rFont val="돋움"/>
            <family val="3"/>
            <charset val="129"/>
          </rPr>
          <t>추계액</t>
        </r>
        <r>
          <rPr>
            <sz val="9"/>
            <color indexed="81"/>
            <rFont val="Tahoma"/>
            <family val="2"/>
          </rPr>
          <t xml:space="preserve"> </t>
        </r>
        <r>
          <rPr>
            <sz val="9"/>
            <color indexed="81"/>
            <rFont val="돋움"/>
            <family val="3"/>
            <charset val="129"/>
          </rPr>
          <t>대비</t>
        </r>
        <r>
          <rPr>
            <sz val="9"/>
            <color indexed="81"/>
            <rFont val="Tahoma"/>
            <family val="2"/>
          </rPr>
          <t xml:space="preserve"> </t>
        </r>
        <r>
          <rPr>
            <sz val="9"/>
            <color indexed="81"/>
            <rFont val="돋움"/>
            <family val="3"/>
            <charset val="129"/>
          </rPr>
          <t>설정액란에는</t>
        </r>
        <r>
          <rPr>
            <sz val="9"/>
            <color indexed="81"/>
            <rFont val="Tahoma"/>
            <family val="2"/>
          </rPr>
          <t xml:space="preserve">  </t>
        </r>
        <r>
          <rPr>
            <sz val="9"/>
            <color indexed="81"/>
            <rFont val="돋움"/>
            <family val="3"/>
            <charset val="129"/>
          </rPr>
          <t>기말</t>
        </r>
        <r>
          <rPr>
            <sz val="9"/>
            <color indexed="81"/>
            <rFont val="Tahoma"/>
            <family val="2"/>
          </rPr>
          <t xml:space="preserve"> </t>
        </r>
        <r>
          <rPr>
            <sz val="9"/>
            <color indexed="81"/>
            <rFont val="돋움"/>
            <family val="3"/>
            <charset val="129"/>
          </rPr>
          <t>현재</t>
        </r>
        <r>
          <rPr>
            <sz val="9"/>
            <color indexed="81"/>
            <rFont val="Tahoma"/>
            <family val="2"/>
          </rPr>
          <t xml:space="preserve"> </t>
        </r>
        <r>
          <rPr>
            <sz val="9"/>
            <color indexed="81"/>
            <rFont val="돋움"/>
            <family val="3"/>
            <charset val="129"/>
          </rPr>
          <t>임원</t>
        </r>
        <r>
          <rPr>
            <sz val="9"/>
            <color indexed="81"/>
            <rFont val="Tahoma"/>
            <family val="2"/>
          </rPr>
          <t xml:space="preserve"> </t>
        </r>
        <r>
          <rPr>
            <sz val="9"/>
            <color indexed="81"/>
            <rFont val="돋움"/>
            <family val="3"/>
            <charset val="129"/>
          </rPr>
          <t>또는</t>
        </r>
        <r>
          <rPr>
            <sz val="9"/>
            <color indexed="81"/>
            <rFont val="Tahoma"/>
            <family val="2"/>
          </rPr>
          <t xml:space="preserve"> </t>
        </r>
        <r>
          <rPr>
            <sz val="9"/>
            <color indexed="81"/>
            <rFont val="돋움"/>
            <family val="3"/>
            <charset val="129"/>
          </rPr>
          <t>직원</t>
        </r>
        <r>
          <rPr>
            <sz val="9"/>
            <color indexed="81"/>
            <rFont val="Tahoma"/>
            <family val="2"/>
          </rPr>
          <t xml:space="preserve"> </t>
        </r>
        <r>
          <rPr>
            <sz val="9"/>
            <color indexed="81"/>
            <rFont val="돋움"/>
            <family val="3"/>
            <charset val="129"/>
          </rPr>
          <t>전원이</t>
        </r>
        <r>
          <rPr>
            <sz val="9"/>
            <color indexed="81"/>
            <rFont val="Tahoma"/>
            <family val="2"/>
          </rPr>
          <t xml:space="preserve"> </t>
        </r>
        <r>
          <rPr>
            <sz val="9"/>
            <color indexed="81"/>
            <rFont val="돋움"/>
            <family val="3"/>
            <charset val="129"/>
          </rPr>
          <t>퇴직</t>
        </r>
        <r>
          <rPr>
            <sz val="9"/>
            <color indexed="81"/>
            <rFont val="Tahoma"/>
            <family val="2"/>
          </rPr>
          <t xml:space="preserve"> </t>
        </r>
        <r>
          <rPr>
            <sz val="9"/>
            <color indexed="81"/>
            <rFont val="돋움"/>
            <family val="3"/>
            <charset val="129"/>
          </rPr>
          <t>시</t>
        </r>
        <r>
          <rPr>
            <sz val="9"/>
            <color indexed="81"/>
            <rFont val="Tahoma"/>
            <family val="2"/>
          </rPr>
          <t xml:space="preserve"> </t>
        </r>
        <r>
          <rPr>
            <sz val="9"/>
            <color indexed="81"/>
            <rFont val="돋움"/>
            <family val="3"/>
            <charset val="129"/>
          </rPr>
          <t>퇴직급여추계액과</t>
        </r>
        <r>
          <rPr>
            <sz val="9"/>
            <color indexed="81"/>
            <rFont val="Tahoma"/>
            <family val="2"/>
          </rPr>
          <t xml:space="preserve"> </t>
        </r>
        <r>
          <rPr>
            <sz val="9"/>
            <color indexed="81"/>
            <rFont val="돋움"/>
            <family val="3"/>
            <charset val="129"/>
          </rPr>
          <t>「근로자퇴직급여</t>
        </r>
        <r>
          <rPr>
            <sz val="9"/>
            <color indexed="81"/>
            <rFont val="Tahoma"/>
            <family val="2"/>
          </rPr>
          <t xml:space="preserve"> </t>
        </r>
        <r>
          <rPr>
            <sz val="9"/>
            <color indexed="81"/>
            <rFont val="돋움"/>
            <family val="3"/>
            <charset val="129"/>
          </rPr>
          <t>보장법」에</t>
        </r>
        <r>
          <rPr>
            <sz val="9"/>
            <color indexed="81"/>
            <rFont val="Tahoma"/>
            <family val="2"/>
          </rPr>
          <t xml:space="preserve"> </t>
        </r>
        <r>
          <rPr>
            <sz val="9"/>
            <color indexed="81"/>
            <rFont val="돋움"/>
            <family val="3"/>
            <charset val="129"/>
          </rPr>
          <t>따른</t>
        </r>
        <r>
          <rPr>
            <sz val="9"/>
            <color indexed="81"/>
            <rFont val="Tahoma"/>
            <family val="2"/>
          </rPr>
          <t xml:space="preserve"> </t>
        </r>
        <r>
          <rPr>
            <sz val="9"/>
            <color indexed="81"/>
            <rFont val="돋움"/>
            <family val="3"/>
            <charset val="129"/>
          </rPr>
          <t>추계액</t>
        </r>
        <r>
          <rPr>
            <sz val="9"/>
            <color indexed="81"/>
            <rFont val="Tahoma"/>
            <family val="2"/>
          </rPr>
          <t xml:space="preserve"> </t>
        </r>
        <r>
          <rPr>
            <sz val="9"/>
            <color indexed="81"/>
            <rFont val="돋움"/>
            <family val="3"/>
            <charset val="129"/>
          </rPr>
          <t>중</t>
        </r>
        <r>
          <rPr>
            <sz val="9"/>
            <color indexed="81"/>
            <rFont val="Tahoma"/>
            <family val="2"/>
          </rPr>
          <t xml:space="preserve"> </t>
        </r>
        <r>
          <rPr>
            <sz val="9"/>
            <color indexed="81"/>
            <rFont val="돋움"/>
            <family val="3"/>
            <charset val="129"/>
          </rPr>
          <t>큰</t>
        </r>
        <r>
          <rPr>
            <sz val="9"/>
            <color indexed="81"/>
            <rFont val="Tahoma"/>
            <family val="2"/>
          </rPr>
          <t xml:space="preserve"> </t>
        </r>
        <r>
          <rPr>
            <sz val="9"/>
            <color indexed="81"/>
            <rFont val="돋움"/>
            <family val="3"/>
            <charset val="129"/>
          </rPr>
          <t>금액을</t>
        </r>
        <r>
          <rPr>
            <sz val="9"/>
            <color indexed="81"/>
            <rFont val="Tahoma"/>
            <family val="2"/>
          </rPr>
          <t xml:space="preserve">  </t>
        </r>
        <r>
          <rPr>
            <sz val="9"/>
            <color indexed="81"/>
            <rFont val="돋움"/>
            <family val="3"/>
            <charset val="129"/>
          </rPr>
          <t>세법상</t>
        </r>
        <r>
          <rPr>
            <sz val="9"/>
            <color indexed="81"/>
            <rFont val="Tahoma"/>
            <family val="2"/>
          </rPr>
          <t xml:space="preserve"> </t>
        </r>
        <r>
          <rPr>
            <sz val="9"/>
            <color indexed="81"/>
            <rFont val="돋움"/>
            <family val="3"/>
            <charset val="129"/>
          </rPr>
          <t>추계액란에</t>
        </r>
        <r>
          <rPr>
            <sz val="9"/>
            <color indexed="81"/>
            <rFont val="Tahoma"/>
            <family val="2"/>
          </rPr>
          <t xml:space="preserve"> </t>
        </r>
        <r>
          <rPr>
            <sz val="9"/>
            <color indexed="81"/>
            <rFont val="돋움"/>
            <family val="3"/>
            <charset val="129"/>
          </rPr>
          <t>적은</t>
        </r>
        <r>
          <rPr>
            <sz val="9"/>
            <color indexed="81"/>
            <rFont val="Tahoma"/>
            <family val="2"/>
          </rPr>
          <t xml:space="preserve"> </t>
        </r>
        <r>
          <rPr>
            <sz val="9"/>
            <color indexed="81"/>
            <rFont val="돋움"/>
            <family val="3"/>
            <charset val="129"/>
          </rPr>
          <t>후</t>
        </r>
        <r>
          <rPr>
            <sz val="9"/>
            <color indexed="81"/>
            <rFont val="Tahoma"/>
            <family val="2"/>
          </rPr>
          <t xml:space="preserve"> </t>
        </r>
        <r>
          <rPr>
            <sz val="9"/>
            <color indexed="81"/>
            <rFont val="돋움"/>
            <family val="3"/>
            <charset val="129"/>
          </rPr>
          <t>그</t>
        </r>
        <r>
          <rPr>
            <sz val="9"/>
            <color indexed="81"/>
            <rFont val="Tahoma"/>
            <family val="2"/>
          </rPr>
          <t xml:space="preserve"> </t>
        </r>
        <r>
          <rPr>
            <sz val="9"/>
            <color indexed="81"/>
            <rFont val="돋움"/>
            <family val="3"/>
            <charset val="129"/>
          </rPr>
          <t>금액에</t>
        </r>
        <r>
          <rPr>
            <sz val="9"/>
            <color indexed="81"/>
            <rFont val="Tahoma"/>
            <family val="2"/>
          </rPr>
          <t xml:space="preserve"> </t>
        </r>
        <r>
          <rPr>
            <sz val="9"/>
            <color indexed="81"/>
            <rFont val="돋움"/>
            <family val="3"/>
            <charset val="129"/>
          </rPr>
          <t>아래의</t>
        </r>
        <r>
          <rPr>
            <sz val="9"/>
            <color indexed="81"/>
            <rFont val="Tahoma"/>
            <family val="2"/>
          </rPr>
          <t xml:space="preserve"> </t>
        </r>
        <r>
          <rPr>
            <sz val="9"/>
            <color indexed="81"/>
            <rFont val="돋움"/>
            <family val="3"/>
            <charset val="129"/>
          </rPr>
          <t>설정률을</t>
        </r>
        <r>
          <rPr>
            <sz val="9"/>
            <color indexed="81"/>
            <rFont val="Tahoma"/>
            <family val="2"/>
          </rPr>
          <t xml:space="preserve"> </t>
        </r>
        <r>
          <rPr>
            <sz val="9"/>
            <color indexed="81"/>
            <rFont val="돋움"/>
            <family val="3"/>
            <charset val="129"/>
          </rPr>
          <t>곱한</t>
        </r>
        <r>
          <rPr>
            <sz val="9"/>
            <color indexed="81"/>
            <rFont val="Tahoma"/>
            <family val="2"/>
          </rPr>
          <t xml:space="preserve"> </t>
        </r>
        <r>
          <rPr>
            <sz val="9"/>
            <color indexed="81"/>
            <rFont val="돋움"/>
            <family val="3"/>
            <charset val="129"/>
          </rPr>
          <t>금액을</t>
        </r>
        <r>
          <rPr>
            <sz val="9"/>
            <color indexed="81"/>
            <rFont val="Tahoma"/>
            <family val="2"/>
          </rPr>
          <t xml:space="preserve"> </t>
        </r>
        <r>
          <rPr>
            <sz val="9"/>
            <color indexed="81"/>
            <rFont val="돋움"/>
            <family val="3"/>
            <charset val="129"/>
          </rPr>
          <t>적습니다</t>
        </r>
        <r>
          <rPr>
            <sz val="9"/>
            <color indexed="81"/>
            <rFont val="Tahoma"/>
            <family val="2"/>
          </rPr>
          <t xml:space="preserve">.
 * </t>
        </r>
        <r>
          <rPr>
            <sz val="9"/>
            <color indexed="81"/>
            <rFont val="돋움"/>
            <family val="3"/>
            <charset val="129"/>
          </rPr>
          <t xml:space="preserve">설정률
</t>
        </r>
        <r>
          <rPr>
            <sz val="9"/>
            <color indexed="81"/>
            <rFont val="Tahoma"/>
            <family val="2"/>
          </rPr>
          <t xml:space="preserve">   
'10</t>
        </r>
        <r>
          <rPr>
            <sz val="9"/>
            <color indexed="81"/>
            <rFont val="돋움"/>
            <family val="3"/>
            <charset val="129"/>
          </rPr>
          <t>년</t>
        </r>
        <r>
          <rPr>
            <sz val="9"/>
            <color indexed="81"/>
            <rFont val="Tahoma"/>
            <family val="2"/>
          </rPr>
          <t xml:space="preserve">  '11</t>
        </r>
        <r>
          <rPr>
            <sz val="9"/>
            <color indexed="81"/>
            <rFont val="돋움"/>
            <family val="3"/>
            <charset val="129"/>
          </rPr>
          <t>년</t>
        </r>
        <r>
          <rPr>
            <sz val="9"/>
            <color indexed="81"/>
            <rFont val="Tahoma"/>
            <family val="2"/>
          </rPr>
          <t xml:space="preserve">  '12</t>
        </r>
        <r>
          <rPr>
            <sz val="9"/>
            <color indexed="81"/>
            <rFont val="돋움"/>
            <family val="3"/>
            <charset val="129"/>
          </rPr>
          <t>년</t>
        </r>
        <r>
          <rPr>
            <sz val="9"/>
            <color indexed="81"/>
            <rFont val="Tahoma"/>
            <family val="2"/>
          </rPr>
          <t xml:space="preserve">   '13</t>
        </r>
        <r>
          <rPr>
            <sz val="9"/>
            <color indexed="81"/>
            <rFont val="돋움"/>
            <family val="3"/>
            <charset val="129"/>
          </rPr>
          <t>년</t>
        </r>
        <r>
          <rPr>
            <sz val="9"/>
            <color indexed="81"/>
            <rFont val="Tahoma"/>
            <family val="2"/>
          </rPr>
          <t xml:space="preserve">    '14</t>
        </r>
        <r>
          <rPr>
            <sz val="9"/>
            <color indexed="81"/>
            <rFont val="돋움"/>
            <family val="3"/>
            <charset val="129"/>
          </rPr>
          <t>년</t>
        </r>
        <r>
          <rPr>
            <sz val="9"/>
            <color indexed="81"/>
            <rFont val="Tahoma"/>
            <family val="2"/>
          </rPr>
          <t xml:space="preserve">   '15</t>
        </r>
        <r>
          <rPr>
            <sz val="9"/>
            <color indexed="81"/>
            <rFont val="돋움"/>
            <family val="3"/>
            <charset val="129"/>
          </rPr>
          <t>년</t>
        </r>
        <r>
          <rPr>
            <sz val="9"/>
            <color indexed="81"/>
            <rFont val="Tahoma"/>
            <family val="2"/>
          </rPr>
          <t xml:space="preserve">   '16</t>
        </r>
        <r>
          <rPr>
            <sz val="9"/>
            <color indexed="81"/>
            <rFont val="돋움"/>
            <family val="3"/>
            <charset val="129"/>
          </rPr>
          <t xml:space="preserve">년
</t>
        </r>
        <r>
          <rPr>
            <sz val="9"/>
            <color indexed="81"/>
            <rFont val="Tahoma"/>
            <family val="2"/>
          </rPr>
          <t>30%   25%   20%    15%    10%     5%     0%(</t>
        </r>
        <r>
          <rPr>
            <sz val="9"/>
            <color indexed="81"/>
            <rFont val="돋움"/>
            <family val="3"/>
            <charset val="129"/>
          </rPr>
          <t>폐지</t>
        </r>
        <r>
          <rPr>
            <sz val="9"/>
            <color indexed="81"/>
            <rFont val="Tahoma"/>
            <family val="2"/>
          </rPr>
          <t xml:space="preserve">)
* </t>
        </r>
        <r>
          <rPr>
            <sz val="9"/>
            <color indexed="10"/>
            <rFont val="돋움"/>
            <family val="3"/>
            <charset val="129"/>
          </rPr>
          <t>해당연도에</t>
        </r>
        <r>
          <rPr>
            <sz val="9"/>
            <color indexed="10"/>
            <rFont val="Tahoma"/>
            <family val="2"/>
          </rPr>
          <t xml:space="preserve"> </t>
        </r>
        <r>
          <rPr>
            <sz val="9"/>
            <color indexed="10"/>
            <rFont val="돋움"/>
            <family val="3"/>
            <charset val="129"/>
          </rPr>
          <t>따라</t>
        </r>
        <r>
          <rPr>
            <sz val="9"/>
            <color indexed="10"/>
            <rFont val="Tahoma"/>
            <family val="2"/>
          </rPr>
          <t xml:space="preserve"> </t>
        </r>
        <r>
          <rPr>
            <sz val="9"/>
            <color indexed="10"/>
            <rFont val="돋움"/>
            <family val="3"/>
            <charset val="129"/>
          </rPr>
          <t>수식수정</t>
        </r>
        <r>
          <rPr>
            <sz val="9"/>
            <color indexed="10"/>
            <rFont val="Tahoma"/>
            <family val="2"/>
          </rPr>
          <t xml:space="preserve"> </t>
        </r>
        <r>
          <rPr>
            <sz val="9"/>
            <color indexed="10"/>
            <rFont val="돋움"/>
            <family val="3"/>
            <charset val="129"/>
          </rPr>
          <t>필요</t>
        </r>
      </text>
    </comment>
    <comment ref="L24" authorId="3" shapeId="0">
      <text>
        <r>
          <rPr>
            <sz val="9"/>
            <color indexed="81"/>
            <rFont val="굴림"/>
            <family val="3"/>
            <charset val="129"/>
          </rPr>
          <t xml:space="preserve">
퇴직금전환금은 해당 사업연도종료일 현재 「국민연금법」에 따라 국민연금관리공단에 납부하고 재무상태표상 자산으로 계상한 금액을 적습니다.
</t>
        </r>
      </text>
    </comment>
    <comment ref="X26" authorId="0" shapeId="0">
      <text>
        <r>
          <rPr>
            <sz val="9"/>
            <color indexed="81"/>
            <rFont val="굴림"/>
            <family val="3"/>
            <charset val="129"/>
          </rPr>
          <t>⑭한도초과액은 손금불산입하고, ⑨차감액란의 미달액(△)은 손금산입합니다.</t>
        </r>
      </text>
    </comment>
    <comment ref="F29" authorId="0" shapeId="0">
      <text>
        <r>
          <rPr>
            <sz val="9"/>
            <color indexed="81"/>
            <rFont val="굴림"/>
            <family val="3"/>
            <charset val="129"/>
          </rPr>
          <t>계정별로 기입하되 「법인세법 시행령」 제43조에 따라 손금불산입되는 금액과 「근로자퇴직급여 보장법」에 따른 확정기여형 퇴직연금제도가 설정된 자는 제외하며, 18. 퇴직급여 지급대상이 아닌 임원 또는 사용인에 대한 급여액과 19. 퇴직급여 지급대상이 되는 임원 또는 사용인에 대한 급여액으로 구분하여 적습니다.
.</t>
        </r>
      </text>
    </comment>
    <comment ref="AA29" authorId="0" shapeId="0">
      <text>
        <r>
          <rPr>
            <sz val="9"/>
            <color indexed="81"/>
            <rFont val="굴림"/>
            <family val="3"/>
            <charset val="129"/>
          </rPr>
          <t xml:space="preserve"> 기말 현재 임원 또는 사용인 전원의 퇴직 시 퇴직급여 추계액란은「법인세법 시행령」제44조에 따라 손금에 산입하지 않는 금액을 제외하며,「법인세법 시행령」제44조의2제3항 본문에 따라 손금에 산입한 금액을 제외하여 적습니다. 다만, ⑩ 추계액 대비 설정액란을 계산하는 경우에는「근로자퇴직급여 보장법」에 따른 확정기여형 퇴직연금제도가 설정된 자를 제외합니다.</t>
        </r>
      </text>
    </comment>
    <comment ref="AA32" authorId="3" shapeId="0">
      <text>
        <r>
          <rPr>
            <sz val="9"/>
            <color indexed="81"/>
            <rFont val="굴림"/>
            <family val="3"/>
            <charset val="129"/>
          </rPr>
          <t xml:space="preserve">「근로자퇴직급여 보장법」에 따른 추계액란은「근로자퇴직급여 보장법」제16조 제1항 제1호에 따라 산정된 금액으로써 매 사업연도 말일 현재를 기준으로 산정한 가입자의 예상 퇴직시점까지의 가입기간에 대한 급여에 드는 비용 예상액의 현재가치에서 장래 근무기간분에 대하여 발생하는 부담금 수입 예상액의 현재가치를 뺀 금액을 적되,「법인세법 시행령」제44조에 따라 손금에 산입하지 않는 금액을 제외하며,「법인세법 시행령」제44조의2제3항 본문에 따라 손금에 산입한 금액을 제외하여 적습니다. 다만, 확정급여형퇴직연금제도에 가입하지 않은 근로자의 경우에는 일시퇴직기준에 의해 계산한 금액으로 합니다.
</t>
        </r>
      </text>
    </comment>
  </commentList>
</comments>
</file>

<file path=xl/comments2.xml><?xml version="1.0" encoding="utf-8"?>
<comments xmlns="http://schemas.openxmlformats.org/spreadsheetml/2006/main">
  <authors>
    <author>이병진</author>
  </authors>
  <commentList>
    <comment ref="F7" authorId="0" shapeId="0">
      <text>
        <r>
          <rPr>
            <sz val="9"/>
            <color indexed="81"/>
            <rFont val="굴림"/>
            <family val="3"/>
            <charset val="129"/>
          </rPr>
          <t xml:space="preserve">계정별로 기입하되 「법인세법 시행령」 제43조에 따라 손금불산입되는 금액과 「근로자퇴직급여 보장법」에 따른 확정기여형 퇴직연금제도가 설정된 자는 제외하며, 퇴직급여 지급대상이 아닌 임원 또는 사용인에 대한 급여액과 퇴직급여 지급대상이 되는 임원 또는 사용인에 대한 급여액으로 구분하여 적습니다.
</t>
        </r>
      </text>
    </comment>
    <comment ref="AA7" authorId="0" shapeId="0">
      <text>
        <r>
          <rPr>
            <sz val="9"/>
            <color indexed="81"/>
            <rFont val="굴림"/>
            <family val="3"/>
            <charset val="129"/>
          </rPr>
          <t xml:space="preserve">기말현재 임원 또는 사용인 전원의 퇴직시 퇴직급여 추계액란은 「근로자퇴직급여 보장법」에 따른 확정기여형 퇴직연금제도가 설정된 자를 제외하며 </t>
        </r>
        <r>
          <rPr>
            <sz val="9"/>
            <color indexed="81"/>
            <rFont val="MS Gothic"/>
            <family val="3"/>
            <charset val="128"/>
          </rPr>
          <t>｢</t>
        </r>
        <r>
          <rPr>
            <sz val="9"/>
            <color indexed="81"/>
            <rFont val="굴림"/>
            <family val="3"/>
            <charset val="129"/>
          </rPr>
          <t>법인세법 시행령</t>
        </r>
        <r>
          <rPr>
            <sz val="9"/>
            <color indexed="81"/>
            <rFont val="MS Gothic"/>
            <family val="3"/>
            <charset val="128"/>
          </rPr>
          <t>｣</t>
        </r>
        <r>
          <rPr>
            <sz val="9"/>
            <color indexed="81"/>
            <rFont val="굴림"/>
            <family val="3"/>
            <charset val="129"/>
          </rPr>
          <t xml:space="preserve"> 제44조의 규정에 의하여 손금에 산입하지 아니하는 금액을 제외하여 적습니다.
</t>
        </r>
      </text>
    </comment>
  </commentList>
</comments>
</file>

<file path=xl/sharedStrings.xml><?xml version="1.0" encoding="utf-8"?>
<sst xmlns="http://schemas.openxmlformats.org/spreadsheetml/2006/main" count="75" uniqueCount="54">
  <si>
    <t>(앞   쪽)</t>
    <phoneticPr fontId="3" type="noConversion"/>
  </si>
  <si>
    <t xml:space="preserve">  1. 퇴직급여충당금 조정</t>
    <phoneticPr fontId="3" type="noConversion"/>
  </si>
  <si>
    <t>②설정률</t>
    <phoneticPr fontId="3" type="noConversion"/>
  </si>
  <si>
    <t>비고</t>
    <phoneticPr fontId="3" type="noConversion"/>
  </si>
  <si>
    <t>④장부상충당금
기초잔액</t>
    <phoneticPr fontId="3" type="noConversion"/>
  </si>
  <si>
    <t>한도초과액
계산</t>
    <phoneticPr fontId="3" type="noConversion"/>
  </si>
  <si>
    <t xml:space="preserve">  2. 총급여액 및 퇴직급여추계액 명세</t>
    <phoneticPr fontId="3" type="noConversion"/>
  </si>
  <si>
    <t xml:space="preserve">
구분</t>
    <phoneticPr fontId="3" type="noConversion"/>
  </si>
  <si>
    <t>계정명</t>
    <phoneticPr fontId="3" type="noConversion"/>
  </si>
  <si>
    <t>인원</t>
    <phoneticPr fontId="3" type="noConversion"/>
  </si>
  <si>
    <t>금액</t>
    <phoneticPr fontId="3" type="noConversion"/>
  </si>
  <si>
    <t>계</t>
    <phoneticPr fontId="3" type="noConversion"/>
  </si>
  <si>
    <t>210㎜×297㎜</t>
    <phoneticPr fontId="3" type="noConversion"/>
  </si>
  <si>
    <t>※ 관련서식</t>
    <phoneticPr fontId="3" type="noConversion"/>
  </si>
  <si>
    <t>퇴직보험료 등 조정명세서</t>
    <phoneticPr fontId="3" type="noConversion"/>
  </si>
  <si>
    <t>과목별 소득금액조정명세서(1)</t>
    <phoneticPr fontId="3" type="noConversion"/>
  </si>
  <si>
    <t>과목별 소득금액조정명세서(2)</t>
    <phoneticPr fontId="3" type="noConversion"/>
  </si>
  <si>
    <t>주요계정명세서(갑)</t>
    <phoneticPr fontId="3" type="noConversion"/>
  </si>
  <si>
    <t>사업
연도</t>
    <phoneticPr fontId="3" type="noConversion"/>
  </si>
  <si>
    <t>퇴직급여충당금조정명세서</t>
    <phoneticPr fontId="3" type="noConversion"/>
  </si>
  <si>
    <t>법     인     명</t>
    <phoneticPr fontId="3" type="noConversion"/>
  </si>
  <si>
    <t>사업자등록번호</t>
    <phoneticPr fontId="3" type="noConversion"/>
  </si>
  <si>
    <t>(앞   쪽)</t>
    <phoneticPr fontId="3" type="noConversion"/>
  </si>
  <si>
    <t>사업
연도</t>
    <phoneticPr fontId="3" type="noConversion"/>
  </si>
  <si>
    <t>법     인     명</t>
    <phoneticPr fontId="3" type="noConversion"/>
  </si>
  <si>
    <t>사업자등록번호</t>
    <phoneticPr fontId="3" type="noConversion"/>
  </si>
  <si>
    <t>퇴직급여충당금조정명세서  별지(1)</t>
    <phoneticPr fontId="3" type="noConversion"/>
  </si>
  <si>
    <t>⑥기중충당금환입액</t>
    <phoneticPr fontId="3" type="noConversion"/>
  </si>
  <si>
    <t>⑧기중
퇴직금지급액</t>
    <phoneticPr fontId="3" type="noConversion"/>
  </si>
  <si>
    <t>⑨차감액
[④-⑤-⑥-⑦-⑧]</t>
    <phoneticPr fontId="3" type="noConversion"/>
  </si>
  <si>
    <t>⑮회사계상액</t>
    <phoneticPr fontId="3" type="noConversion"/>
  </si>
  <si>
    <t>17.총급여액</t>
    <phoneticPr fontId="3" type="noConversion"/>
  </si>
  <si>
    <r>
      <t>20</t>
    </r>
    <r>
      <rPr>
        <sz val="9"/>
        <rFont val="굴림"/>
        <family val="3"/>
        <charset val="129"/>
      </rPr>
      <t>.기말현재 임원 또는 사용인 전원이 퇴직시퇴직급여 추계액</t>
    </r>
    <phoneticPr fontId="3" type="noConversion"/>
  </si>
  <si>
    <t>16.한도초과액[⑮-⑭]</t>
    <phoneticPr fontId="3" type="noConversion"/>
  </si>
  <si>
    <t>⑭한도액
MIN(③,⑬ )</t>
    <phoneticPr fontId="3" type="noConversion"/>
  </si>
  <si>
    <t>18.퇴직급여 지급대상이 아닌 임원ㆍ사용인에 대한 급여액</t>
    <phoneticPr fontId="3" type="noConversion"/>
  </si>
  <si>
    <r>
      <t>19</t>
    </r>
    <r>
      <rPr>
        <sz val="9"/>
        <rFont val="굴림"/>
        <family val="3"/>
        <charset val="129"/>
      </rPr>
      <t>.퇴직급여 지급대상이 되는 임원ㆍ사용인에 대한 급여액</t>
    </r>
    <phoneticPr fontId="3" type="noConversion"/>
  </si>
  <si>
    <t>⑦기초충당금
부인누계액</t>
    <phoneticPr fontId="3" type="noConversion"/>
  </si>
  <si>
    <t xml:space="preserve">• 17.퇴직급여추계액액 퇴직보험료 등 조정명세서[33호] ①란에 이기합니다.
• ⑬조정액이 있는 경우 과목별소득금액조정명세서(1),(2)[15호부표1,2] 서식에 옮겨 적습니다.
• ⑫, ⑬란의 금액이 주요계정명세서(갑)[47호(갑)] 서식에 이기됩니다.
• 작성순서 : 퇴직급여충당금조정명세서 → 퇴직보험료등조정명세서 → 소득금액조정명세서(1) → 주요계정명세서(갑)
</t>
    <phoneticPr fontId="3" type="noConversion"/>
  </si>
  <si>
    <t>11. 퇴직금전환금</t>
    <phoneticPr fontId="3" type="noConversion"/>
  </si>
  <si>
    <t>22.세법상 추계액
   MAX(20.,21)</t>
    <phoneticPr fontId="3" type="noConversion"/>
  </si>
  <si>
    <t>⑬누적한도액
(10.-9.+11.+12.)</t>
    <phoneticPr fontId="3" type="noConversion"/>
  </si>
  <si>
    <t>⑤확정기여형퇴직연금자의설정전 기계상된퇴직급여충당금</t>
    <phoneticPr fontId="3" type="noConversion"/>
  </si>
  <si>
    <t>⑩추계액 대비 설정액
( 22.× 설정률)</t>
    <phoneticPr fontId="3" type="noConversion"/>
  </si>
  <si>
    <r>
      <t>12.설정률 감소에 따라
  환입을 제외하는 금액
  MAX(⑨-⑩</t>
    </r>
    <r>
      <rPr>
        <sz val="9"/>
        <rFont val="굴림"/>
        <family val="3"/>
        <charset val="129"/>
      </rPr>
      <t>-11.</t>
    </r>
    <r>
      <rPr>
        <sz val="9"/>
        <rFont val="굴림"/>
        <family val="3"/>
        <charset val="129"/>
      </rPr>
      <t>, 0)</t>
    </r>
    <phoneticPr fontId="3" type="noConversion"/>
  </si>
  <si>
    <t>「법인세법 시행령」제60조
제1항에
 따른 한도액</t>
    <phoneticPr fontId="3" type="noConversion"/>
  </si>
  <si>
    <t>「법인세법 시행령」 제60조 
제2항 및 제3항에 따른 한도액</t>
    <phoneticPr fontId="3" type="noConversion"/>
  </si>
  <si>
    <r>
      <t>21.</t>
    </r>
    <r>
      <rPr>
        <sz val="9"/>
        <rFont val="MS Gothic"/>
        <family val="3"/>
        <charset val="128"/>
      </rPr>
      <t>｢</t>
    </r>
    <r>
      <rPr>
        <sz val="9"/>
        <rFont val="굴림"/>
        <family val="3"/>
        <charset val="129"/>
      </rPr>
      <t>근로자퇴직급여 보장법</t>
    </r>
    <r>
      <rPr>
        <sz val="9"/>
        <rFont val="MS Gothic"/>
        <family val="3"/>
        <charset val="128"/>
      </rPr>
      <t>｣</t>
    </r>
    <r>
      <rPr>
        <sz val="9"/>
        <rFont val="굴림"/>
        <family val="3"/>
        <charset val="129"/>
      </rPr>
      <t>에 따른 추계액
[퇴직연금미가입자의 경우 일시퇴직기준(</t>
    </r>
    <r>
      <rPr>
        <sz val="9"/>
        <rFont val="MS Gothic"/>
        <family val="3"/>
        <charset val="128"/>
      </rPr>
      <t>⑳</t>
    </r>
    <r>
      <rPr>
        <sz val="9"/>
        <rFont val="굴림"/>
        <family val="3"/>
        <charset val="129"/>
      </rPr>
      <t>)을 적용하여 계산한 금액]</t>
    </r>
    <phoneticPr fontId="3" type="noConversion"/>
  </si>
  <si>
    <t>①퇴직급여 지급대상이 되는 임원 또는 직원에게 지급한
총급여액[19.의 계]</t>
    <phoneticPr fontId="3" type="noConversion"/>
  </si>
  <si>
    <t>③한도액
(①×②)</t>
    <phoneticPr fontId="3" type="noConversion"/>
  </si>
  <si>
    <t>18.퇴직급여 지급대상이 아닌 임원 또는 직원에 대한 급여액</t>
    <phoneticPr fontId="3" type="noConversion"/>
  </si>
  <si>
    <t>19.퇴직급여 지급대상이 되는 임원 또는 직원에 대한 급여액</t>
    <phoneticPr fontId="3" type="noConversion"/>
  </si>
  <si>
    <t>20.기말 현재 임원 또는 직원 전원이 퇴직시퇴직급여 추계액</t>
    <phoneticPr fontId="3" type="noConversion"/>
  </si>
  <si>
    <r>
      <t xml:space="preserve">■ 법인세법 시행규칙[별지 제32호서식] </t>
    </r>
    <r>
      <rPr>
        <sz val="9"/>
        <color rgb="FF000099"/>
        <rFont val="굴림"/>
        <family val="3"/>
        <charset val="129"/>
      </rPr>
      <t>&lt;개정 2019.3.20.&gt;</t>
    </r>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</si>
</sst>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76" formatCode="_-* #,##0_-;[Red]&quot;△&quot;#,##0_-;;"/>
    <numFmt numFmtId="177" formatCode="#\ ??/100"/>
    <numFmt numFmtId="178" formatCode="#,##0_ "/>
    <numFmt numFmtId="179" formatCode="#,##0_);[Red]\(#,##0\)"/>
    <numFmt numFmtId="180" formatCode="_-* #,##0_-;[Red]\(&quot;△&quot;#,##0\)_-;\(\ #,##0\ \)_-;"/>
    <numFmt numFmtId="181" formatCode="_-* #,##0_-;[Red]&quot;△&quot;#,##0_-;\ #,##0\ _-;"/>
    <numFmt numFmtId="182" formatCode="###\-##\-#####"/>
  </numFmts>
  <fonts count="20" x14ac:knownFonts="1">
    <font>
      <sz val="9"/>
      <name val="굴림"/>
      <family val="3"/>
      <charset val="129"/>
    </font>
    <font>
      <sz val="9"/>
      <name val="굴림"/>
      <family val="3"/>
      <charset val="129"/>
    </font>
    <font>
      <sz val="9"/>
      <name val="굴림"/>
      <family val="3"/>
      <charset val="129"/>
    </font>
    <font>
      <sz val="8"/>
      <name val="굴림"/>
      <family val="3"/>
      <charset val="129"/>
    </font>
    <font>
      <sz val="11"/>
      <name val="굴림"/>
      <family val="3"/>
      <charset val="129"/>
    </font>
    <font>
      <sz val="11"/>
      <name val="바탕"/>
      <family val="1"/>
      <charset val="129"/>
    </font>
    <font>
      <sz val="9"/>
      <color indexed="12"/>
      <name val="굴림"/>
      <family val="3"/>
      <charset val="129"/>
    </font>
    <font>
      <b/>
      <sz val="9"/>
      <name val="굴림"/>
      <family val="3"/>
      <charset val="129"/>
    </font>
    <font>
      <sz val="9"/>
      <name val="굴림"/>
      <family val="3"/>
      <charset val="129"/>
    </font>
    <font>
      <b/>
      <sz val="11"/>
      <name val="굴림"/>
      <family val="3"/>
      <charset val="129"/>
    </font>
    <font>
      <sz val="9"/>
      <color indexed="81"/>
      <name val="굴림"/>
      <family val="3"/>
      <charset val="129"/>
    </font>
    <font>
      <sz val="9"/>
      <color indexed="56"/>
      <name val="굴림"/>
      <family val="3"/>
      <charset val="129"/>
    </font>
    <font>
      <sz val="9"/>
      <color indexed="81"/>
      <name val="Tahoma"/>
      <family val="2"/>
    </font>
    <font>
      <b/>
      <sz val="9"/>
      <color indexed="81"/>
      <name val="Tahoma"/>
      <family val="2"/>
    </font>
    <font>
      <sz val="9"/>
      <color indexed="81"/>
      <name val="돋움"/>
      <family val="3"/>
      <charset val="129"/>
    </font>
    <font>
      <sz val="9"/>
      <color indexed="81"/>
      <name val="MS Gothic"/>
      <family val="3"/>
      <charset val="128"/>
    </font>
    <font>
      <sz val="9"/>
      <name val="MS Gothic"/>
      <family val="3"/>
      <charset val="128"/>
    </font>
    <font>
      <sz val="9"/>
      <color indexed="10"/>
      <name val="돋움"/>
      <family val="3"/>
      <charset val="129"/>
    </font>
    <font>
      <sz val="9"/>
      <color indexed="10"/>
      <name val="Tahoma"/>
      <family val="2"/>
    </font>
    <font>
      <sz val="9"/>
      <color rgb="FF000099"/>
      <name val="굴림"/>
      <family val="3"/>
      <charset val="129"/>
    </font>
  </fonts>
  <fills count="8">
    <fill>
      <patternFill patternType="none"/>
    </fill>
    <fill>
      <patternFill patternType="gray125"/>
    </fill>
    <fill>
      <patternFill patternType="solid">
        <fgColor indexed="43"/>
        <bgColor indexed="64"/>
      </patternFill>
    </fill>
    <fill>
      <patternFill patternType="solid">
        <fgColor indexed="32"/>
        <bgColor indexed="64"/>
      </patternFill>
    </fill>
    <fill>
      <patternFill patternType="solid">
        <fgColor indexed="9"/>
        <bgColor indexed="64"/>
      </patternFill>
    </fill>
    <fill>
      <patternFill patternType="solid">
        <fgColor indexed="38"/>
        <bgColor indexed="64"/>
      </patternFill>
    </fill>
    <fill>
      <patternFill patternType="solid">
        <fgColor indexed="37"/>
        <bgColor indexed="64"/>
      </patternFill>
    </fill>
    <fill>
      <patternFill patternType="solid">
        <fgColor indexed="24"/>
        <bgColor indexed="64"/>
      </patternFill>
    </fill>
  </fills>
  <borders count="55">
    <border>
      <left/>
      <right/>
      <top/>
      <bottom/>
      <diagonal/>
    </border>
    <border>
      <left/>
      <right style="thin">
        <color indexed="64"/>
      </right>
      <top/>
      <bottom/>
      <diagonal/>
    </border>
    <border>
      <left style="hair">
        <color indexed="64"/>
      </left>
      <right style="hair">
        <color indexed="64"/>
      </right>
      <top style="hair">
        <color indexed="64"/>
      </top>
      <bottom style="hair">
        <color indexed="64"/>
      </bottom>
      <diagonal/>
    </border>
    <border>
      <left style="thin">
        <color indexed="23"/>
      </left>
      <right/>
      <top/>
      <bottom/>
      <diagonal/>
    </border>
    <border>
      <left/>
      <right style="thin">
        <color indexed="23"/>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23"/>
      </left>
      <right/>
      <top/>
      <bottom style="thin">
        <color indexed="23"/>
      </bottom>
      <diagonal/>
    </border>
    <border>
      <left/>
      <right/>
      <top/>
      <bottom style="thin">
        <color indexed="23"/>
      </bottom>
      <diagonal/>
    </border>
    <border>
      <left/>
      <right style="thin">
        <color indexed="23"/>
      </right>
      <top/>
      <bottom style="thin">
        <color indexed="23"/>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thin">
        <color indexed="64"/>
      </top>
      <bottom/>
      <diagonal/>
    </border>
    <border>
      <left/>
      <right/>
      <top style="thin">
        <color indexed="64"/>
      </top>
      <bottom/>
      <diagonal/>
    </border>
    <border>
      <left/>
      <right style="hair">
        <color indexed="64"/>
      </right>
      <top style="thin">
        <color indexed="64"/>
      </top>
      <bottom/>
      <diagonal/>
    </border>
    <border>
      <left style="hair">
        <color indexed="64"/>
      </left>
      <right/>
      <top/>
      <bottom style="thin">
        <color indexed="64"/>
      </bottom>
      <diagonal/>
    </border>
    <border>
      <left/>
      <right/>
      <top/>
      <bottom style="thin">
        <color indexed="64"/>
      </bottom>
      <diagonal/>
    </border>
    <border>
      <left/>
      <right style="hair">
        <color indexed="64"/>
      </right>
      <top/>
      <bottom style="thin">
        <color indexed="64"/>
      </bottom>
      <diagonal/>
    </border>
    <border>
      <left style="thin">
        <color indexed="23"/>
      </left>
      <right/>
      <top style="thin">
        <color indexed="23"/>
      </top>
      <bottom/>
      <diagonal/>
    </border>
    <border>
      <left/>
      <right/>
      <top style="thin">
        <color indexed="23"/>
      </top>
      <bottom/>
      <diagonal/>
    </border>
    <border>
      <left/>
      <right style="thin">
        <color indexed="23"/>
      </right>
      <top style="thin">
        <color indexed="23"/>
      </top>
      <bottom/>
      <diagonal/>
    </border>
    <border>
      <left style="hair">
        <color indexed="64"/>
      </left>
      <right style="thin">
        <color indexed="64"/>
      </right>
      <top style="hair">
        <color indexed="64"/>
      </top>
      <bottom style="thin">
        <color indexed="64"/>
      </bottom>
      <diagonal/>
    </border>
    <border>
      <left style="thin">
        <color indexed="64"/>
      </left>
      <right/>
      <top style="hair">
        <color indexed="64"/>
      </top>
      <bottom/>
      <diagonal/>
    </border>
    <border>
      <left/>
      <right style="hair">
        <color indexed="64"/>
      </right>
      <top style="hair">
        <color indexed="64"/>
      </top>
      <bottom/>
      <diagonal/>
    </border>
    <border>
      <left style="thin">
        <color indexed="64"/>
      </left>
      <right/>
      <top/>
      <bottom/>
      <diagonal/>
    </border>
    <border>
      <left/>
      <right style="hair">
        <color indexed="64"/>
      </right>
      <top/>
      <bottom/>
      <diagonal/>
    </border>
    <border>
      <left style="thin">
        <color indexed="64"/>
      </left>
      <right/>
      <top/>
      <bottom style="hair">
        <color indexed="64"/>
      </bottom>
      <diagonal/>
    </border>
    <border>
      <left/>
      <right style="hair">
        <color indexed="64"/>
      </right>
      <top/>
      <bottom style="hair">
        <color indexed="64"/>
      </bottom>
      <diagonal/>
    </border>
    <border>
      <left style="thin">
        <color indexed="64"/>
      </left>
      <right style="hair">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diagonalUp="1">
      <left style="hair">
        <color indexed="64"/>
      </left>
      <right style="hair">
        <color indexed="64"/>
      </right>
      <top style="hair">
        <color indexed="64"/>
      </top>
      <bottom style="hair">
        <color indexed="64"/>
      </bottom>
      <diagonal style="hair">
        <color indexed="64"/>
      </diagonal>
    </border>
    <border diagonalUp="1">
      <left style="hair">
        <color indexed="64"/>
      </left>
      <right style="hair">
        <color indexed="64"/>
      </right>
      <top style="hair">
        <color indexed="64"/>
      </top>
      <bottom style="thin">
        <color indexed="64"/>
      </bottom>
      <diagonal style="hair">
        <color indexed="64"/>
      </diagonal>
    </border>
    <border diagonalUp="1">
      <left style="hair">
        <color indexed="64"/>
      </left>
      <right style="thin">
        <color indexed="64"/>
      </right>
      <top style="hair">
        <color indexed="64"/>
      </top>
      <bottom style="hair">
        <color indexed="64"/>
      </bottom>
      <diagonal style="hair">
        <color indexed="64"/>
      </diagonal>
    </border>
    <border diagonalUp="1">
      <left style="hair">
        <color indexed="64"/>
      </left>
      <right style="thin">
        <color indexed="64"/>
      </right>
      <top style="hair">
        <color indexed="64"/>
      </top>
      <bottom style="thin">
        <color indexed="64"/>
      </bottom>
      <diagonal style="hair">
        <color indexed="64"/>
      </diagonal>
    </border>
  </borders>
  <cellStyleXfs count="4">
    <xf numFmtId="0" fontId="0" fillId="0" borderId="0">
      <alignment vertical="center"/>
    </xf>
    <xf numFmtId="176" fontId="4" fillId="2" borderId="1" applyFont="0" applyFill="0" applyBorder="0" applyProtection="0">
      <alignment horizontal="right" vertical="center" shrinkToFit="1"/>
    </xf>
    <xf numFmtId="0" fontId="5" fillId="0" borderId="2" applyNumberFormat="0" applyFont="0" applyFill="0" applyAlignment="0" applyProtection="0">
      <alignment vertical="center"/>
    </xf>
    <xf numFmtId="0" fontId="6" fillId="0" borderId="0" applyNumberFormat="0" applyFill="0" applyBorder="0" applyAlignment="0" applyProtection="0">
      <alignment vertical="top"/>
      <protection locked="0"/>
    </xf>
  </cellStyleXfs>
  <cellXfs count="173">
    <xf numFmtId="0" fontId="0" fillId="0" borderId="0" xfId="0">
      <alignment vertical="center"/>
    </xf>
    <xf numFmtId="0" fontId="2" fillId="0" borderId="0" xfId="0" applyFont="1">
      <alignment vertical="center"/>
    </xf>
    <xf numFmtId="0" fontId="2" fillId="0" borderId="0" xfId="0" applyFont="1" applyAlignment="1">
      <alignment horizontal="right" vertical="center"/>
    </xf>
    <xf numFmtId="0" fontId="8" fillId="0" borderId="0" xfId="0" applyFont="1">
      <alignment vertical="center"/>
    </xf>
    <xf numFmtId="0" fontId="8" fillId="0" borderId="0" xfId="0" applyFont="1" applyAlignment="1">
      <alignment horizontal="right" vertical="center"/>
    </xf>
    <xf numFmtId="0" fontId="5" fillId="0" borderId="0" xfId="0" applyFont="1">
      <alignment vertical="center"/>
    </xf>
    <xf numFmtId="0" fontId="6" fillId="3" borderId="0" xfId="3" applyFont="1" applyFill="1" applyBorder="1" applyAlignment="1" applyProtection="1">
      <alignment vertical="center"/>
    </xf>
    <xf numFmtId="0" fontId="8" fillId="3" borderId="3" xfId="0" applyFont="1" applyFill="1" applyBorder="1">
      <alignment vertical="center"/>
    </xf>
    <xf numFmtId="0" fontId="8" fillId="3" borderId="0" xfId="0" applyFont="1" applyFill="1" applyBorder="1">
      <alignment vertical="center"/>
    </xf>
    <xf numFmtId="0" fontId="8" fillId="3" borderId="4" xfId="0" applyFont="1" applyFill="1" applyBorder="1">
      <alignment vertical="center"/>
    </xf>
    <xf numFmtId="176" fontId="8" fillId="5" borderId="18" xfId="1" applyFont="1" applyFill="1" applyBorder="1">
      <alignment horizontal="right" vertical="center" shrinkToFit="1"/>
    </xf>
    <xf numFmtId="176" fontId="8" fillId="5" borderId="19" xfId="1" applyFont="1" applyFill="1" applyBorder="1">
      <alignment horizontal="right" vertical="center" shrinkToFit="1"/>
    </xf>
    <xf numFmtId="176" fontId="8" fillId="5" borderId="20" xfId="1" applyFont="1" applyFill="1" applyBorder="1">
      <alignment horizontal="right" vertical="center" shrinkToFit="1"/>
    </xf>
    <xf numFmtId="178" fontId="1" fillId="0" borderId="5" xfId="0" applyNumberFormat="1" applyFont="1" applyBorder="1" applyAlignment="1">
      <alignment horizontal="right" vertical="center"/>
    </xf>
    <xf numFmtId="178" fontId="1" fillId="0" borderId="6" xfId="0" applyNumberFormat="1" applyFont="1" applyBorder="1" applyAlignment="1">
      <alignment horizontal="right" vertical="center"/>
    </xf>
    <xf numFmtId="178" fontId="1" fillId="0" borderId="7" xfId="0" applyNumberFormat="1" applyFont="1" applyBorder="1" applyAlignment="1">
      <alignment horizontal="right" vertical="center"/>
    </xf>
    <xf numFmtId="0" fontId="1" fillId="0" borderId="5" xfId="0" applyFont="1" applyBorder="1" applyAlignment="1">
      <alignment horizontal="center" vertical="center"/>
    </xf>
    <xf numFmtId="0" fontId="1" fillId="0" borderId="8"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9"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2" fillId="6" borderId="31" xfId="2" applyFont="1" applyFill="1" applyBorder="1" applyAlignment="1">
      <alignment horizontal="center" vertical="center" wrapText="1"/>
    </xf>
    <xf numFmtId="0" fontId="2" fillId="6" borderId="32" xfId="2" applyFont="1" applyFill="1" applyBorder="1" applyAlignment="1">
      <alignment horizontal="center" vertical="center" wrapText="1"/>
    </xf>
    <xf numFmtId="0" fontId="2" fillId="6" borderId="33" xfId="2" applyFont="1" applyFill="1" applyBorder="1" applyAlignment="1">
      <alignment horizontal="center" vertical="center" wrapText="1"/>
    </xf>
    <xf numFmtId="0" fontId="8" fillId="6" borderId="34" xfId="2" applyFont="1" applyFill="1" applyBorder="1" applyAlignment="1">
      <alignment horizontal="center" vertical="center" wrapText="1"/>
    </xf>
    <xf numFmtId="0" fontId="8" fillId="6" borderId="35" xfId="2" applyFont="1" applyFill="1" applyBorder="1" applyAlignment="1">
      <alignment horizontal="center" vertical="center" wrapText="1"/>
    </xf>
    <xf numFmtId="0" fontId="8" fillId="6" borderId="36" xfId="2" applyFont="1" applyFill="1" applyBorder="1" applyAlignment="1">
      <alignment horizontal="center" vertical="center" wrapText="1"/>
    </xf>
    <xf numFmtId="178" fontId="8" fillId="0" borderId="9" xfId="0" applyNumberFormat="1" applyFont="1" applyBorder="1" applyAlignment="1">
      <alignment horizontal="right" vertical="center"/>
    </xf>
    <xf numFmtId="178" fontId="8" fillId="0" borderId="10" xfId="0" applyNumberFormat="1" applyFont="1" applyBorder="1" applyAlignment="1">
      <alignment horizontal="right" vertical="center"/>
    </xf>
    <xf numFmtId="178" fontId="8" fillId="0" borderId="11" xfId="0" applyNumberFormat="1" applyFont="1" applyBorder="1" applyAlignment="1">
      <alignment horizontal="right" vertical="center"/>
    </xf>
    <xf numFmtId="0" fontId="1" fillId="0" borderId="5" xfId="1" applyNumberFormat="1" applyFont="1" applyFill="1" applyBorder="1" applyAlignment="1">
      <alignment horizontal="center" vertical="center" wrapText="1" shrinkToFit="1"/>
    </xf>
    <xf numFmtId="0" fontId="1" fillId="0" borderId="6" xfId="1" applyNumberFormat="1" applyFont="1" applyFill="1" applyBorder="1" applyAlignment="1">
      <alignment horizontal="center" vertical="center" wrapText="1" shrinkToFit="1"/>
    </xf>
    <xf numFmtId="0" fontId="1" fillId="0" borderId="8" xfId="1" applyNumberFormat="1" applyFont="1" applyFill="1" applyBorder="1" applyAlignment="1">
      <alignment horizontal="center" vertical="center" wrapText="1" shrinkToFit="1"/>
    </xf>
    <xf numFmtId="0" fontId="1" fillId="0" borderId="6" xfId="1" applyNumberFormat="1" applyFont="1" applyFill="1" applyBorder="1" applyAlignment="1">
      <alignment horizontal="center" vertical="center" shrinkToFit="1"/>
    </xf>
    <xf numFmtId="0" fontId="1" fillId="4" borderId="5" xfId="1" applyNumberFormat="1" applyFont="1" applyFill="1" applyBorder="1" applyAlignment="1">
      <alignment horizontal="center" vertical="center" wrapText="1" shrinkToFit="1"/>
    </xf>
    <xf numFmtId="0" fontId="1" fillId="4" borderId="6" xfId="1" applyNumberFormat="1" applyFont="1" applyFill="1" applyBorder="1" applyAlignment="1">
      <alignment horizontal="center" vertical="center" shrinkToFit="1"/>
    </xf>
    <xf numFmtId="0" fontId="1" fillId="4" borderId="7" xfId="1" applyNumberFormat="1" applyFont="1" applyFill="1" applyBorder="1" applyAlignment="1">
      <alignment horizontal="center" vertical="center" shrinkToFit="1"/>
    </xf>
    <xf numFmtId="176" fontId="8" fillId="5" borderId="5" xfId="1" applyFont="1" applyFill="1" applyBorder="1" applyAlignment="1">
      <alignment horizontal="center" vertical="center" shrinkToFit="1"/>
    </xf>
    <xf numFmtId="176" fontId="8" fillId="5" borderId="6" xfId="1" applyFont="1" applyFill="1" applyBorder="1" applyAlignment="1">
      <alignment horizontal="center" vertical="center" shrinkToFit="1"/>
    </xf>
    <xf numFmtId="176" fontId="8" fillId="5" borderId="7" xfId="1" applyFont="1" applyFill="1" applyBorder="1" applyAlignment="1">
      <alignment horizontal="center" vertical="center" shrinkToFit="1"/>
    </xf>
    <xf numFmtId="0" fontId="1" fillId="0" borderId="8" xfId="1" applyNumberFormat="1" applyFont="1" applyFill="1" applyBorder="1" applyAlignment="1">
      <alignment horizontal="center" vertical="center" shrinkToFit="1"/>
    </xf>
    <xf numFmtId="0" fontId="0" fillId="0" borderId="2" xfId="0" applyBorder="1" applyAlignment="1">
      <alignment horizontal="center" vertical="center"/>
    </xf>
    <xf numFmtId="0" fontId="8" fillId="0" borderId="2" xfId="0" applyFont="1" applyBorder="1" applyAlignment="1">
      <alignment horizontal="center" vertical="center"/>
    </xf>
    <xf numFmtId="0" fontId="0" fillId="0" borderId="16" xfId="0" applyBorder="1" applyAlignment="1">
      <alignment horizontal="center" vertical="center"/>
    </xf>
    <xf numFmtId="0" fontId="8" fillId="0" borderId="16" xfId="0" applyFont="1" applyBorder="1" applyAlignment="1">
      <alignment horizontal="center" vertical="center"/>
    </xf>
    <xf numFmtId="0" fontId="8" fillId="0" borderId="17" xfId="0" applyFont="1" applyBorder="1" applyAlignment="1">
      <alignment horizontal="center" vertical="center"/>
    </xf>
    <xf numFmtId="176" fontId="8" fillId="5" borderId="2" xfId="1" applyFont="1" applyFill="1" applyBorder="1">
      <alignment horizontal="right" vertical="center" shrinkToFit="1"/>
    </xf>
    <xf numFmtId="182" fontId="8" fillId="6" borderId="30" xfId="2" applyNumberFormat="1" applyFont="1" applyFill="1" applyBorder="1" applyAlignment="1">
      <alignment horizontal="center" vertical="center"/>
    </xf>
    <xf numFmtId="182" fontId="8" fillId="6" borderId="40" xfId="2" applyNumberFormat="1" applyFont="1" applyFill="1" applyBorder="1" applyAlignment="1">
      <alignment horizontal="center" vertical="center"/>
    </xf>
    <xf numFmtId="0" fontId="0" fillId="0" borderId="6" xfId="0" applyBorder="1" applyAlignment="1">
      <alignment horizontal="center" vertical="center" wrapText="1"/>
    </xf>
    <xf numFmtId="0" fontId="0" fillId="0" borderId="5" xfId="0" applyBorder="1" applyAlignment="1">
      <alignment horizontal="center" vertical="center" wrapText="1"/>
    </xf>
    <xf numFmtId="0" fontId="0" fillId="0" borderId="7" xfId="0" applyBorder="1" applyAlignment="1">
      <alignment horizontal="center" vertical="center" wrapText="1"/>
    </xf>
    <xf numFmtId="181" fontId="8" fillId="5" borderId="9" xfId="1" applyNumberFormat="1" applyFont="1" applyFill="1" applyBorder="1" applyAlignment="1">
      <alignment horizontal="right" vertical="center" shrinkToFit="1"/>
    </xf>
    <xf numFmtId="181" fontId="8" fillId="5" borderId="10" xfId="1" applyNumberFormat="1" applyFont="1" applyFill="1" applyBorder="1" applyAlignment="1">
      <alignment horizontal="right" vertical="center" shrinkToFit="1"/>
    </xf>
    <xf numFmtId="181" fontId="8" fillId="5" borderId="11" xfId="1" applyNumberFormat="1" applyFont="1" applyFill="1" applyBorder="1" applyAlignment="1">
      <alignment horizontal="right" vertical="center" shrinkToFit="1"/>
    </xf>
    <xf numFmtId="180" fontId="8" fillId="5" borderId="13" xfId="1" applyNumberFormat="1" applyFont="1" applyFill="1" applyBorder="1" applyAlignment="1">
      <alignment horizontal="right" vertical="center" shrinkToFit="1"/>
    </xf>
    <xf numFmtId="180" fontId="8" fillId="5" borderId="14" xfId="1" applyNumberFormat="1" applyFont="1" applyFill="1" applyBorder="1" applyAlignment="1">
      <alignment horizontal="right" vertical="center" shrinkToFit="1"/>
    </xf>
    <xf numFmtId="180" fontId="8" fillId="5" borderId="15" xfId="1" applyNumberFormat="1" applyFont="1" applyFill="1" applyBorder="1" applyAlignment="1">
      <alignment horizontal="right" vertical="center" shrinkToFit="1"/>
    </xf>
    <xf numFmtId="0" fontId="0" fillId="0" borderId="2" xfId="0" applyBorder="1" applyAlignment="1">
      <alignment horizontal="center" vertical="center" wrapText="1"/>
    </xf>
    <xf numFmtId="0" fontId="8" fillId="0" borderId="24" xfId="0" applyFont="1" applyBorder="1" applyAlignment="1">
      <alignment horizontal="center" vertical="center"/>
    </xf>
    <xf numFmtId="176" fontId="8" fillId="0" borderId="2" xfId="1" applyFont="1" applyFill="1" applyBorder="1">
      <alignment horizontal="right" vertical="center" shrinkToFit="1"/>
    </xf>
    <xf numFmtId="176" fontId="8" fillId="0" borderId="5" xfId="1" applyFont="1" applyFill="1" applyBorder="1">
      <alignment horizontal="right" vertical="center" shrinkToFit="1"/>
    </xf>
    <xf numFmtId="0" fontId="8" fillId="0" borderId="48" xfId="0" applyFont="1" applyBorder="1" applyAlignment="1">
      <alignment horizontal="left" vertical="center"/>
    </xf>
    <xf numFmtId="0" fontId="8" fillId="0" borderId="49" xfId="0" applyFont="1" applyBorder="1" applyAlignment="1">
      <alignment horizontal="left" vertical="center"/>
    </xf>
    <xf numFmtId="0" fontId="6" fillId="3" borderId="0" xfId="3" applyFill="1" applyBorder="1" applyAlignment="1" applyProtection="1">
      <alignment vertical="center"/>
    </xf>
    <xf numFmtId="0" fontId="11" fillId="0" borderId="21" xfId="0" applyFont="1" applyBorder="1" applyAlignment="1">
      <alignment horizontal="left" vertical="center" wrapText="1" indent="1"/>
    </xf>
    <xf numFmtId="0" fontId="11" fillId="0" borderId="22" xfId="0" applyFont="1" applyBorder="1" applyAlignment="1">
      <alignment horizontal="left" vertical="center" wrapText="1" indent="1"/>
    </xf>
    <xf numFmtId="0" fontId="11" fillId="0" borderId="23" xfId="0" applyFont="1" applyBorder="1" applyAlignment="1">
      <alignment horizontal="left" vertical="center" wrapText="1" indent="1"/>
    </xf>
    <xf numFmtId="0" fontId="0" fillId="0" borderId="2" xfId="0" applyFont="1" applyBorder="1" applyAlignment="1">
      <alignment horizontal="center" vertical="center" wrapText="1"/>
    </xf>
    <xf numFmtId="0" fontId="8" fillId="0" borderId="25" xfId="0" applyFont="1" applyBorder="1" applyAlignment="1">
      <alignment horizontal="center" vertical="center" wrapText="1"/>
    </xf>
    <xf numFmtId="0" fontId="8" fillId="0" borderId="25" xfId="0" applyFont="1" applyBorder="1" applyAlignment="1">
      <alignment horizontal="center" vertical="center"/>
    </xf>
    <xf numFmtId="0" fontId="7" fillId="0" borderId="26" xfId="0" applyFont="1" applyBorder="1" applyAlignment="1">
      <alignment horizontal="left" vertical="center"/>
    </xf>
    <xf numFmtId="0" fontId="7" fillId="0" borderId="27" xfId="0" applyFont="1" applyBorder="1" applyAlignment="1">
      <alignment horizontal="left" vertical="center"/>
    </xf>
    <xf numFmtId="0" fontId="7" fillId="0" borderId="28" xfId="0" applyFont="1" applyBorder="1" applyAlignment="1">
      <alignment horizontal="left" vertical="center"/>
    </xf>
    <xf numFmtId="0" fontId="2" fillId="0" borderId="26" xfId="2" applyFont="1" applyBorder="1" applyAlignment="1">
      <alignment horizontal="center" vertical="center" wrapText="1"/>
    </xf>
    <xf numFmtId="0" fontId="2" fillId="0" borderId="27" xfId="2" applyFont="1" applyBorder="1" applyAlignment="1">
      <alignment horizontal="center" vertical="center"/>
    </xf>
    <xf numFmtId="0" fontId="8" fillId="0" borderId="29" xfId="2" applyFont="1" applyBorder="1" applyAlignment="1">
      <alignment horizontal="center" vertical="center"/>
    </xf>
    <xf numFmtId="0" fontId="8" fillId="0" borderId="30" xfId="2" applyFont="1" applyBorder="1" applyAlignment="1">
      <alignment horizontal="center" vertical="center"/>
    </xf>
    <xf numFmtId="0" fontId="7" fillId="7" borderId="37" xfId="0" applyFont="1" applyFill="1" applyBorder="1" applyAlignment="1">
      <alignment horizontal="left" vertical="center" indent="1"/>
    </xf>
    <xf numFmtId="0" fontId="7" fillId="7" borderId="38" xfId="0" applyFont="1" applyFill="1" applyBorder="1" applyAlignment="1">
      <alignment horizontal="left" vertical="center" indent="1"/>
    </xf>
    <xf numFmtId="0" fontId="7" fillId="7" borderId="39" xfId="0" applyFont="1" applyFill="1" applyBorder="1" applyAlignment="1">
      <alignment horizontal="left" vertical="center" indent="1"/>
    </xf>
    <xf numFmtId="0" fontId="8" fillId="6" borderId="27" xfId="2" applyFont="1" applyFill="1" applyBorder="1" applyAlignment="1">
      <alignment horizontal="center" vertical="center"/>
    </xf>
    <xf numFmtId="0" fontId="8" fillId="6" borderId="28" xfId="2" applyFont="1" applyFill="1" applyBorder="1" applyAlignment="1">
      <alignment horizontal="center" vertical="center"/>
    </xf>
    <xf numFmtId="0" fontId="9" fillId="0" borderId="31" xfId="0" applyFont="1" applyBorder="1" applyAlignment="1">
      <alignment horizontal="center" vertical="center" wrapText="1"/>
    </xf>
    <xf numFmtId="0" fontId="9" fillId="0" borderId="32" xfId="0" applyFont="1" applyBorder="1" applyAlignment="1">
      <alignment horizontal="center" vertical="center" wrapText="1"/>
    </xf>
    <xf numFmtId="0" fontId="9" fillId="0" borderId="33" xfId="0" applyFont="1" applyBorder="1" applyAlignment="1">
      <alignment horizontal="center" vertical="center" wrapText="1"/>
    </xf>
    <xf numFmtId="0" fontId="9" fillId="0" borderId="34" xfId="0" applyFont="1" applyBorder="1" applyAlignment="1">
      <alignment horizontal="center" vertical="center" wrapText="1"/>
    </xf>
    <xf numFmtId="0" fontId="9" fillId="0" borderId="35" xfId="0" applyFont="1" applyBorder="1" applyAlignment="1">
      <alignment horizontal="center" vertical="center" wrapText="1"/>
    </xf>
    <xf numFmtId="0" fontId="9" fillId="0" borderId="36" xfId="0" applyFont="1" applyBorder="1" applyAlignment="1">
      <alignment horizontal="center" vertical="center" wrapText="1"/>
    </xf>
    <xf numFmtId="0" fontId="8" fillId="0" borderId="27" xfId="2" applyFont="1" applyBorder="1" applyAlignment="1">
      <alignment horizontal="center" vertical="center"/>
    </xf>
    <xf numFmtId="177" fontId="8" fillId="0" borderId="2" xfId="0" applyNumberFormat="1" applyFont="1" applyBorder="1" applyAlignment="1">
      <alignment horizontal="center" vertical="center"/>
    </xf>
    <xf numFmtId="0" fontId="8" fillId="0" borderId="2" xfId="0" applyFont="1" applyBorder="1">
      <alignment vertical="center"/>
    </xf>
    <xf numFmtId="0" fontId="8" fillId="0" borderId="24" xfId="0" applyFont="1" applyBorder="1">
      <alignment vertical="center"/>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179" fontId="8" fillId="5" borderId="5" xfId="1" applyNumberFormat="1" applyFont="1" applyFill="1" applyBorder="1" applyAlignment="1">
      <alignment horizontal="center" vertical="center" wrapText="1" shrinkToFit="1"/>
    </xf>
    <xf numFmtId="179" fontId="8" fillId="5" borderId="6" xfId="1" applyNumberFormat="1" applyFont="1" applyFill="1" applyBorder="1" applyAlignment="1">
      <alignment horizontal="center" vertical="center" wrapText="1" shrinkToFit="1"/>
    </xf>
    <xf numFmtId="179" fontId="8" fillId="5" borderId="8" xfId="1" applyNumberFormat="1" applyFont="1" applyFill="1" applyBorder="1" applyAlignment="1">
      <alignment horizontal="center" vertical="center" wrapText="1" shrinkToFit="1"/>
    </xf>
    <xf numFmtId="0" fontId="8" fillId="0" borderId="41"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42" xfId="0" applyFont="1" applyBorder="1" applyAlignment="1">
      <alignment horizontal="center" vertical="center" wrapText="1"/>
    </xf>
    <xf numFmtId="0" fontId="8" fillId="0" borderId="43" xfId="0" applyFont="1" applyBorder="1" applyAlignment="1">
      <alignment horizontal="center" vertical="center" wrapText="1"/>
    </xf>
    <xf numFmtId="0" fontId="8" fillId="0" borderId="0" xfId="0" applyFont="1" applyBorder="1" applyAlignment="1">
      <alignment horizontal="center" vertical="center" wrapText="1"/>
    </xf>
    <xf numFmtId="0" fontId="8" fillId="0" borderId="44" xfId="0" applyFont="1" applyBorder="1" applyAlignment="1">
      <alignment horizontal="center" vertical="center" wrapText="1"/>
    </xf>
    <xf numFmtId="0" fontId="8" fillId="0" borderId="45"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46" xfId="0" applyFont="1" applyBorder="1" applyAlignment="1">
      <alignment horizontal="center" vertical="center" wrapText="1"/>
    </xf>
    <xf numFmtId="0" fontId="0" fillId="0" borderId="8" xfId="0" applyBorder="1" applyAlignment="1">
      <alignment horizontal="center" vertical="center" wrapText="1"/>
    </xf>
    <xf numFmtId="176" fontId="8" fillId="0" borderId="9" xfId="1" applyFont="1" applyFill="1" applyBorder="1" applyAlignment="1">
      <alignment horizontal="center" vertical="center" shrinkToFit="1"/>
    </xf>
    <xf numFmtId="176" fontId="8" fillId="0" borderId="10" xfId="1" applyFont="1" applyFill="1" applyBorder="1" applyAlignment="1">
      <alignment horizontal="center" vertical="center" shrinkToFit="1"/>
    </xf>
    <xf numFmtId="176" fontId="8" fillId="0" borderId="42" xfId="1" applyFont="1" applyFill="1" applyBorder="1" applyAlignment="1">
      <alignment horizontal="center" vertical="center" shrinkToFit="1"/>
    </xf>
    <xf numFmtId="176" fontId="8" fillId="0" borderId="13" xfId="1" applyFont="1" applyFill="1" applyBorder="1" applyAlignment="1">
      <alignment horizontal="center" vertical="center" shrinkToFit="1"/>
    </xf>
    <xf numFmtId="176" fontId="8" fillId="0" borderId="14" xfId="1" applyFont="1" applyFill="1" applyBorder="1" applyAlignment="1">
      <alignment horizontal="center" vertical="center" shrinkToFit="1"/>
    </xf>
    <xf numFmtId="176" fontId="8" fillId="0" borderId="46" xfId="1" applyFont="1" applyFill="1" applyBorder="1" applyAlignment="1">
      <alignment horizontal="center" vertical="center" shrinkToFit="1"/>
    </xf>
    <xf numFmtId="176" fontId="8" fillId="6" borderId="5" xfId="1" applyFont="1" applyFill="1" applyBorder="1" applyAlignment="1">
      <alignment horizontal="center" vertical="center" shrinkToFit="1"/>
    </xf>
    <xf numFmtId="176" fontId="8" fillId="6" borderId="6" xfId="1" applyFont="1" applyFill="1" applyBorder="1" applyAlignment="1">
      <alignment horizontal="center" vertical="center" shrinkToFit="1"/>
    </xf>
    <xf numFmtId="176" fontId="8" fillId="5" borderId="8" xfId="1" applyFont="1" applyFill="1" applyBorder="1" applyAlignment="1">
      <alignment horizontal="center" vertical="center" shrinkToFit="1"/>
    </xf>
    <xf numFmtId="0" fontId="8" fillId="0" borderId="47" xfId="0" applyFont="1" applyBorder="1" applyAlignment="1">
      <alignment horizontal="right" vertical="top" wrapText="1"/>
    </xf>
    <xf numFmtId="0" fontId="8" fillId="0" borderId="16" xfId="0" applyFont="1" applyBorder="1" applyAlignment="1">
      <alignment horizontal="right" vertical="top"/>
    </xf>
    <xf numFmtId="0" fontId="8" fillId="0" borderId="25" xfId="0" applyFont="1" applyBorder="1">
      <alignment vertical="center"/>
    </xf>
    <xf numFmtId="0" fontId="8" fillId="0" borderId="9" xfId="0" applyFont="1" applyBorder="1" applyAlignment="1">
      <alignment horizontal="center" vertical="center"/>
    </xf>
    <xf numFmtId="0" fontId="8" fillId="0" borderId="42" xfId="0" applyFont="1" applyBorder="1" applyAlignment="1">
      <alignment horizontal="center" vertical="center"/>
    </xf>
    <xf numFmtId="176" fontId="8" fillId="5" borderId="30" xfId="1" applyFont="1" applyFill="1" applyBorder="1">
      <alignment horizontal="right" vertical="center" shrinkToFit="1"/>
    </xf>
    <xf numFmtId="176" fontId="8" fillId="5" borderId="40" xfId="1" applyFont="1" applyFill="1" applyBorder="1">
      <alignment horizontal="right" vertical="center" shrinkToFit="1"/>
    </xf>
    <xf numFmtId="0" fontId="8" fillId="0" borderId="30" xfId="0" applyFont="1" applyBorder="1" applyAlignment="1">
      <alignment horizontal="center" vertical="center"/>
    </xf>
    <xf numFmtId="0" fontId="8" fillId="0" borderId="29" xfId="0" applyFont="1" applyBorder="1" applyAlignment="1">
      <alignment horizontal="center" vertical="center"/>
    </xf>
    <xf numFmtId="0" fontId="7" fillId="0" borderId="25" xfId="0" applyFont="1" applyBorder="1" applyAlignment="1">
      <alignment horizontal="left" vertical="center"/>
    </xf>
    <xf numFmtId="0" fontId="7" fillId="0" borderId="2" xfId="0" applyFont="1" applyBorder="1" applyAlignment="1">
      <alignment horizontal="left" vertical="center"/>
    </xf>
    <xf numFmtId="0" fontId="7" fillId="0" borderId="49" xfId="0" applyFont="1" applyBorder="1" applyAlignment="1">
      <alignment horizontal="left" vertical="center"/>
    </xf>
    <xf numFmtId="0" fontId="7" fillId="0" borderId="50" xfId="0" applyFont="1" applyBorder="1" applyAlignment="1">
      <alignment horizontal="left" vertical="center"/>
    </xf>
    <xf numFmtId="176" fontId="2" fillId="0" borderId="2" xfId="1" applyFont="1" applyFill="1" applyBorder="1">
      <alignment horizontal="right" vertical="center" shrinkToFit="1"/>
    </xf>
    <xf numFmtId="176" fontId="2" fillId="5" borderId="2" xfId="1" applyFont="1" applyFill="1" applyBorder="1">
      <alignment horizontal="right" vertical="center" shrinkToFit="1"/>
    </xf>
    <xf numFmtId="0" fontId="2" fillId="0" borderId="2" xfId="0" applyFont="1" applyBorder="1" applyAlignment="1">
      <alignment horizontal="center" vertical="center"/>
    </xf>
    <xf numFmtId="0" fontId="2" fillId="0" borderId="25" xfId="0" applyFont="1" applyBorder="1">
      <alignment vertical="center"/>
    </xf>
    <xf numFmtId="0" fontId="2" fillId="0" borderId="2" xfId="0" applyFont="1" applyBorder="1">
      <alignment vertical="center"/>
    </xf>
    <xf numFmtId="0" fontId="2" fillId="0" borderId="30" xfId="0" applyFont="1" applyBorder="1" applyAlignment="1">
      <alignment horizontal="center" vertical="center"/>
    </xf>
    <xf numFmtId="176" fontId="2" fillId="5" borderId="30" xfId="1" applyFont="1" applyFill="1" applyBorder="1">
      <alignment horizontal="right" vertical="center" shrinkToFit="1"/>
    </xf>
    <xf numFmtId="176" fontId="2" fillId="0" borderId="30" xfId="1" applyFont="1" applyFill="1" applyBorder="1">
      <alignment horizontal="right" vertical="center" shrinkToFit="1"/>
    </xf>
    <xf numFmtId="0" fontId="2" fillId="0" borderId="29" xfId="0" applyFont="1" applyBorder="1">
      <alignment vertical="center"/>
    </xf>
    <xf numFmtId="0" fontId="2" fillId="0" borderId="30" xfId="0" applyFont="1" applyBorder="1">
      <alignment vertical="center"/>
    </xf>
    <xf numFmtId="0" fontId="2" fillId="0" borderId="24" xfId="0" applyFont="1" applyBorder="1" applyAlignment="1">
      <alignment horizontal="center" vertical="center"/>
    </xf>
    <xf numFmtId="0" fontId="2" fillId="0" borderId="51" xfId="0" applyFont="1" applyBorder="1" applyAlignment="1">
      <alignment horizontal="center" vertical="center"/>
    </xf>
    <xf numFmtId="0" fontId="2" fillId="0" borderId="52" xfId="0" applyFont="1" applyBorder="1" applyAlignment="1">
      <alignment horizontal="center" vertical="center"/>
    </xf>
    <xf numFmtId="0" fontId="2" fillId="0" borderId="53" xfId="0" applyFont="1" applyBorder="1" applyAlignment="1">
      <alignment horizontal="center" vertical="center"/>
    </xf>
    <xf numFmtId="0" fontId="2" fillId="0" borderId="54" xfId="0" applyFont="1" applyBorder="1" applyAlignment="1">
      <alignment horizontal="center" vertical="center"/>
    </xf>
    <xf numFmtId="0" fontId="8" fillId="0" borderId="41" xfId="0" applyFont="1" applyBorder="1" applyAlignment="1">
      <alignment horizontal="right" vertical="top" wrapText="1"/>
    </xf>
    <xf numFmtId="0" fontId="8" fillId="0" borderId="10" xfId="0" applyFont="1" applyBorder="1" applyAlignment="1">
      <alignment horizontal="right" vertical="top" wrapText="1"/>
    </xf>
    <xf numFmtId="0" fontId="8" fillId="0" borderId="42" xfId="0" applyFont="1" applyBorder="1" applyAlignment="1">
      <alignment horizontal="right" vertical="top" wrapText="1"/>
    </xf>
    <xf numFmtId="0" fontId="0" fillId="0" borderId="5" xfId="0" applyBorder="1" applyAlignment="1">
      <alignment horizontal="center" vertical="center"/>
    </xf>
    <xf numFmtId="0" fontId="0" fillId="0" borderId="6" xfId="0" applyBorder="1" applyAlignment="1">
      <alignment horizontal="center" vertical="center"/>
    </xf>
    <xf numFmtId="0" fontId="0" fillId="0" borderId="8" xfId="0" applyBorder="1" applyAlignment="1">
      <alignment horizontal="center" vertical="center"/>
    </xf>
    <xf numFmtId="0" fontId="2" fillId="0" borderId="48" xfId="0" applyFont="1" applyBorder="1" applyAlignment="1">
      <alignment horizontal="left" vertical="center"/>
    </xf>
    <xf numFmtId="0" fontId="2" fillId="0" borderId="49" xfId="0" applyFont="1" applyBorder="1" applyAlignment="1">
      <alignment horizontal="left" vertical="center"/>
    </xf>
    <xf numFmtId="0" fontId="2" fillId="6" borderId="27" xfId="2" applyFont="1" applyFill="1" applyBorder="1" applyAlignment="1">
      <alignment horizontal="center" vertical="center"/>
    </xf>
    <xf numFmtId="0" fontId="2" fillId="6" borderId="28" xfId="2" applyFont="1" applyFill="1" applyBorder="1" applyAlignment="1">
      <alignment horizontal="center" vertical="center"/>
    </xf>
    <xf numFmtId="0" fontId="2" fillId="0" borderId="30" xfId="2" applyFont="1" applyBorder="1" applyAlignment="1">
      <alignment horizontal="center" vertical="center"/>
    </xf>
    <xf numFmtId="182" fontId="2" fillId="6" borderId="30" xfId="2" applyNumberFormat="1" applyFont="1" applyFill="1" applyBorder="1" applyAlignment="1">
      <alignment horizontal="center" vertical="center"/>
    </xf>
    <xf numFmtId="182" fontId="2" fillId="6" borderId="40" xfId="2" applyNumberFormat="1" applyFont="1" applyFill="1" applyBorder="1" applyAlignment="1">
      <alignment horizontal="center" vertical="center"/>
    </xf>
    <xf numFmtId="0" fontId="2" fillId="0" borderId="29" xfId="2" applyFont="1" applyBorder="1" applyAlignment="1">
      <alignment horizontal="center" vertical="center"/>
    </xf>
    <xf numFmtId="0" fontId="2" fillId="6" borderId="34" xfId="2" applyFont="1" applyFill="1" applyBorder="1" applyAlignment="1">
      <alignment horizontal="center" vertical="center" wrapText="1"/>
    </xf>
    <xf numFmtId="0" fontId="2" fillId="6" borderId="35" xfId="2" applyFont="1" applyFill="1" applyBorder="1" applyAlignment="1">
      <alignment horizontal="center" vertical="center" wrapText="1"/>
    </xf>
    <xf numFmtId="0" fontId="2" fillId="6" borderId="36" xfId="2" applyFont="1" applyFill="1" applyBorder="1" applyAlignment="1">
      <alignment horizontal="center" vertical="center" wrapText="1"/>
    </xf>
  </cellXfs>
  <cellStyles count="4">
    <cellStyle name="금액" xfId="1"/>
    <cellStyle name="테두리(실선)" xfId="2"/>
    <cellStyle name="표준" xfId="0" builtinId="0"/>
    <cellStyle name="하이퍼링크" xfId="3" builtinId="8"/>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DDDDDD"/>
      <rgbColor rgb="00FFE1C3"/>
      <rgbColor rgb="00FFFFCC"/>
      <rgbColor rgb="00ABE298"/>
      <rgbColor rgb="00D3E4C8"/>
      <rgbColor rgb="00BBDDFF"/>
      <rgbColor rgb="00DDC6E2"/>
      <rgbColor rgb="00ECDEEA"/>
      <rgbColor rgb="00EAEAEA"/>
      <rgbColor rgb="00FFECD9"/>
      <rgbColor rgb="00FFFFF3"/>
      <rgbColor rgb="00D1EFC7"/>
      <rgbColor rgb="00EBF2E6"/>
      <rgbColor rgb="00DDEEFF"/>
      <rgbColor rgb="00E9E8B3"/>
      <rgbColor rgb="00CCCC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hyperlink" Target="(000010)&#52509;&#44292;&#54364;.xlsx" TargetMode="External"/></Relationships>
</file>

<file path=xl/drawings/drawing1.xml><?xml version="1.0" encoding="utf-8"?>
<xdr:wsDr xmlns:xdr="http://schemas.openxmlformats.org/drawingml/2006/spreadsheetDrawing" xmlns:a="http://schemas.openxmlformats.org/drawingml/2006/main">
  <xdr:twoCellAnchor>
    <xdr:from>
      <xdr:col>1</xdr:col>
      <xdr:colOff>19050</xdr:colOff>
      <xdr:row>28</xdr:row>
      <xdr:rowOff>0</xdr:rowOff>
    </xdr:from>
    <xdr:to>
      <xdr:col>5</xdr:col>
      <xdr:colOff>0</xdr:colOff>
      <xdr:row>30</xdr:row>
      <xdr:rowOff>0</xdr:rowOff>
    </xdr:to>
    <xdr:sp macro="" textlink="">
      <xdr:nvSpPr>
        <xdr:cNvPr id="1083" name="Line 1"/>
        <xdr:cNvSpPr>
          <a:spLocks noChangeShapeType="1"/>
        </xdr:cNvSpPr>
      </xdr:nvSpPr>
      <xdr:spPr bwMode="auto">
        <a:xfrm>
          <a:off x="180975" y="7810500"/>
          <a:ext cx="895350" cy="1076325"/>
        </a:xfrm>
        <a:prstGeom prst="line">
          <a:avLst/>
        </a:prstGeom>
        <a:noFill/>
        <a:ln w="31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57150</xdr:colOff>
      <xdr:row>0</xdr:row>
      <xdr:rowOff>133350</xdr:rowOff>
    </xdr:from>
    <xdr:to>
      <xdr:col>6</xdr:col>
      <xdr:colOff>123825</xdr:colOff>
      <xdr:row>2</xdr:row>
      <xdr:rowOff>133350</xdr:rowOff>
    </xdr:to>
    <xdr:sp macro="" textlink="">
      <xdr:nvSpPr>
        <xdr:cNvPr id="1032" name="AutoShape 8">
          <a:hlinkClick xmlns:r="http://schemas.openxmlformats.org/officeDocument/2006/relationships" r:id="rId1"/>
        </xdr:cNvPr>
        <xdr:cNvSpPr>
          <a:spLocks noChangeArrowheads="1"/>
        </xdr:cNvSpPr>
      </xdr:nvSpPr>
      <xdr:spPr bwMode="auto">
        <a:xfrm>
          <a:off x="219075" y="133350"/>
          <a:ext cx="1209675" cy="285750"/>
        </a:xfrm>
        <a:prstGeom prst="roundRect">
          <a:avLst>
            <a:gd name="adj" fmla="val 16667"/>
          </a:avLst>
        </a:prstGeom>
        <a:solidFill>
          <a:srgbClr val="D3E4C8"/>
        </a:solidFill>
        <a:ln w="0">
          <a:solidFill>
            <a:srgbClr val="000000"/>
          </a:solidFill>
          <a:round/>
          <a:headEnd/>
          <a:tailEnd/>
        </a:ln>
      </xdr:spPr>
      <xdr:txBody>
        <a:bodyPr vertOverflow="clip" wrap="square" lIns="27432" tIns="18288" rIns="0" bIns="18288" anchor="ctr" upright="1"/>
        <a:lstStyle/>
        <a:p>
          <a:pPr algn="l" rtl="1">
            <a:defRPr sz="1000"/>
          </a:pPr>
          <a:r>
            <a:rPr lang="ko-KR" altLang="en-US" sz="900" b="1" i="0" strike="noStrike">
              <a:solidFill>
                <a:srgbClr val="FFFFFF"/>
              </a:solidFill>
              <a:latin typeface="굴림"/>
              <a:ea typeface="굴림"/>
            </a:rPr>
            <a:t>  </a:t>
          </a:r>
          <a:r>
            <a:rPr lang="ko-KR" altLang="en-US" sz="900" b="1" i="0" strike="noStrike">
              <a:solidFill>
                <a:srgbClr val="003366"/>
              </a:solidFill>
              <a:latin typeface="굴림"/>
              <a:ea typeface="굴림"/>
            </a:rPr>
            <a:t>총괄표</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19050</xdr:colOff>
      <xdr:row>6</xdr:row>
      <xdr:rowOff>0</xdr:rowOff>
    </xdr:from>
    <xdr:to>
      <xdr:col>5</xdr:col>
      <xdr:colOff>0</xdr:colOff>
      <xdr:row>8</xdr:row>
      <xdr:rowOff>0</xdr:rowOff>
    </xdr:to>
    <xdr:sp macro="" textlink="">
      <xdr:nvSpPr>
        <xdr:cNvPr id="2097" name="Line 1"/>
        <xdr:cNvSpPr>
          <a:spLocks noChangeShapeType="1"/>
        </xdr:cNvSpPr>
      </xdr:nvSpPr>
      <xdr:spPr bwMode="auto">
        <a:xfrm>
          <a:off x="180975" y="1266825"/>
          <a:ext cx="895350" cy="1076325"/>
        </a:xfrm>
        <a:prstGeom prst="line">
          <a:avLst/>
        </a:prstGeom>
        <a:noFill/>
        <a:ln w="31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6</xdr:row>
      <xdr:rowOff>0</xdr:rowOff>
    </xdr:from>
    <xdr:to>
      <xdr:col>5</xdr:col>
      <xdr:colOff>0</xdr:colOff>
      <xdr:row>8</xdr:row>
      <xdr:rowOff>0</xdr:rowOff>
    </xdr:to>
    <xdr:sp macro="" textlink="">
      <xdr:nvSpPr>
        <xdr:cNvPr id="2098" name="Line 1"/>
        <xdr:cNvSpPr>
          <a:spLocks noChangeShapeType="1"/>
        </xdr:cNvSpPr>
      </xdr:nvSpPr>
      <xdr:spPr bwMode="auto">
        <a:xfrm>
          <a:off x="180975" y="1266825"/>
          <a:ext cx="895350" cy="1076325"/>
        </a:xfrm>
        <a:prstGeom prst="line">
          <a:avLst/>
        </a:prstGeom>
        <a:noFill/>
        <a:ln w="317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00000)&#44592;&#48376;&#51221;&#4837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기본정보"/>
    </sheetNames>
    <sheetDataSet>
      <sheetData sheetId="0">
        <row r="6">
          <cell r="F6" t="str">
            <v>조세물산</v>
          </cell>
        </row>
        <row r="9">
          <cell r="F9">
            <v>2038111111</v>
          </cell>
        </row>
        <row r="15">
          <cell r="F15">
            <v>43466</v>
          </cell>
        </row>
        <row r="16">
          <cell r="F16">
            <v>43830</v>
          </cell>
        </row>
        <row r="19">
          <cell r="F19">
            <v>0</v>
          </cell>
        </row>
      </sheetData>
    </sheetDataSet>
  </externalBook>
</externalLink>
</file>

<file path=xl/theme/theme1.xml><?xml version="1.0" encoding="utf-8"?>
<a:theme xmlns:a="http://schemas.openxmlformats.org/drawingml/2006/main" name="Office 테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A00152)&#44284;&#47785;&#48324;%20&#49548;&#46301;&#44552;&#50529;&#51312;&#51221;&#47749;&#49464;&#49436;(2)(15&#54840;&#48512;&#54364;2).xlsx" TargetMode="External"/><Relationship Id="rId7" Type="http://schemas.openxmlformats.org/officeDocument/2006/relationships/printerSettings" Target="../printerSettings/printerSettings1.bin"/><Relationship Id="rId2" Type="http://schemas.openxmlformats.org/officeDocument/2006/relationships/hyperlink" Target="(A00151)&#44284;&#47785;&#48324;%20&#49548;&#46301;&#44552;&#50529;&#51312;&#51221;&#47749;&#49464;&#49436;(1)(15&#54840;&#48512;&#54364;1).xlsx" TargetMode="External"/><Relationship Id="rId1" Type="http://schemas.openxmlformats.org/officeDocument/2006/relationships/hyperlink" Target="(A00330)&#53748;&#51649;&#48372;&#54744;&#47308;&#46321;&#51312;&#51221;&#47749;&#49464;&#49436;(33&#54840;).xls" TargetMode="External"/><Relationship Id="rId6" Type="http://schemas.openxmlformats.org/officeDocument/2006/relationships/hyperlink" Target="(A00330)&#53748;&#51649;&#48372;&#54744;&#47308;&#46321;&#51312;&#51221;&#47749;&#49464;&#49436;(33&#54840;).xlsx" TargetMode="External"/><Relationship Id="rId5" Type="http://schemas.openxmlformats.org/officeDocument/2006/relationships/hyperlink" Target="(A00471)&#51452;&#50836;&#44228;&#51221;&#47749;&#49464;&#49436;(&#44049;)(47&#54840;&#44049;).xlsx" TargetMode="External"/><Relationship Id="rId10" Type="http://schemas.openxmlformats.org/officeDocument/2006/relationships/comments" Target="../comments1.xml"/><Relationship Id="rId4" Type="http://schemas.openxmlformats.org/officeDocument/2006/relationships/hyperlink" Target="../&#51068;&#49324;&#52380;&#47532;2006.xls" TargetMode="External"/><Relationship Id="rId9"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AG53"/>
  <sheetViews>
    <sheetView showGridLines="0" showZeros="0" tabSelected="1" zoomScaleNormal="100" workbookViewId="0">
      <selection activeCell="O43" sqref="O43:S43"/>
    </sheetView>
  </sheetViews>
  <sheetFormatPr defaultRowHeight="11.25" x14ac:dyDescent="0.15"/>
  <cols>
    <col min="1" max="1" width="2.83203125" customWidth="1"/>
    <col min="2" max="7" width="4" customWidth="1"/>
    <col min="8" max="8" width="14.5" customWidth="1"/>
    <col min="9" max="20" width="4" customWidth="1"/>
    <col min="21" max="21" width="8" customWidth="1"/>
    <col min="22" max="33" width="4" customWidth="1"/>
  </cols>
  <sheetData>
    <row r="1" spans="2:33" s="1" customFormat="1" x14ac:dyDescent="0.15"/>
    <row r="2" spans="2:33" s="1" customFormat="1" x14ac:dyDescent="0.15"/>
    <row r="3" spans="2:33" s="1" customFormat="1" x14ac:dyDescent="0.15"/>
    <row r="4" spans="2:33" s="1" customFormat="1" x14ac:dyDescent="0.15"/>
    <row r="5" spans="2:33" s="5" customFormat="1" ht="20.100000000000001" customHeight="1" x14ac:dyDescent="0.15">
      <c r="B5" s="86" t="s">
        <v>13</v>
      </c>
      <c r="C5" s="87"/>
      <c r="D5" s="87"/>
      <c r="E5" s="87"/>
      <c r="F5" s="87"/>
      <c r="G5" s="87"/>
      <c r="H5" s="87"/>
      <c r="I5" s="87"/>
      <c r="J5" s="87"/>
      <c r="K5" s="87"/>
      <c r="L5" s="87"/>
      <c r="M5" s="87"/>
      <c r="N5" s="87"/>
      <c r="O5" s="87"/>
      <c r="P5" s="87"/>
      <c r="Q5" s="87"/>
      <c r="R5" s="87"/>
      <c r="S5" s="87"/>
      <c r="T5" s="87"/>
      <c r="U5" s="87"/>
      <c r="V5" s="87"/>
      <c r="W5" s="87"/>
      <c r="X5" s="87"/>
      <c r="Y5" s="87"/>
      <c r="Z5" s="87"/>
      <c r="AA5" s="87"/>
      <c r="AB5" s="87"/>
      <c r="AC5" s="87"/>
      <c r="AD5" s="87"/>
      <c r="AE5" s="87"/>
      <c r="AF5" s="87"/>
      <c r="AG5" s="88"/>
    </row>
    <row r="6" spans="2:33" s="5" customFormat="1" ht="8.1" customHeight="1" x14ac:dyDescent="0.15">
      <c r="B6" s="7"/>
      <c r="C6" s="8"/>
      <c r="D6" s="8"/>
      <c r="E6" s="8"/>
      <c r="F6" s="8"/>
      <c r="G6" s="8"/>
      <c r="H6" s="8"/>
      <c r="I6" s="8"/>
      <c r="J6" s="8"/>
      <c r="K6" s="8"/>
      <c r="L6" s="8"/>
      <c r="M6" s="8"/>
      <c r="N6" s="8"/>
      <c r="O6" s="8"/>
      <c r="P6" s="8"/>
      <c r="Q6" s="8"/>
      <c r="R6" s="8"/>
      <c r="S6" s="8"/>
      <c r="T6" s="8"/>
      <c r="U6" s="8"/>
      <c r="V6" s="8"/>
      <c r="W6" s="8"/>
      <c r="X6" s="8"/>
      <c r="Y6" s="8"/>
      <c r="Z6" s="8"/>
      <c r="AA6" s="8"/>
      <c r="AB6" s="8"/>
      <c r="AC6" s="8"/>
      <c r="AD6" s="8"/>
      <c r="AE6" s="8"/>
      <c r="AF6" s="8"/>
      <c r="AG6" s="9"/>
    </row>
    <row r="7" spans="2:33" s="5" customFormat="1" ht="13.5" x14ac:dyDescent="0.15">
      <c r="B7" s="7"/>
      <c r="C7" s="72" t="s">
        <v>14</v>
      </c>
      <c r="D7" s="72"/>
      <c r="E7" s="72"/>
      <c r="F7" s="72"/>
      <c r="G7" s="72"/>
      <c r="H7" s="72"/>
      <c r="I7" s="72"/>
      <c r="J7" s="72"/>
      <c r="K7" s="72"/>
      <c r="L7" s="8"/>
      <c r="M7" s="72" t="s">
        <v>15</v>
      </c>
      <c r="N7" s="72"/>
      <c r="O7" s="72"/>
      <c r="P7" s="72"/>
      <c r="Q7" s="72"/>
      <c r="R7" s="72"/>
      <c r="S7" s="72"/>
      <c r="T7" s="72"/>
      <c r="U7" s="72"/>
      <c r="V7" s="8"/>
      <c r="W7" s="72" t="s">
        <v>16</v>
      </c>
      <c r="X7" s="72"/>
      <c r="Y7" s="72"/>
      <c r="Z7" s="72"/>
      <c r="AA7" s="72"/>
      <c r="AB7" s="72"/>
      <c r="AC7" s="72"/>
      <c r="AD7" s="72"/>
      <c r="AE7" s="72"/>
      <c r="AF7" s="8"/>
      <c r="AG7" s="9"/>
    </row>
    <row r="8" spans="2:33" s="5" customFormat="1" ht="13.5" x14ac:dyDescent="0.15">
      <c r="B8" s="7"/>
      <c r="C8" s="72" t="s">
        <v>17</v>
      </c>
      <c r="D8" s="72"/>
      <c r="E8" s="72"/>
      <c r="F8" s="72"/>
      <c r="G8" s="72"/>
      <c r="H8" s="72"/>
      <c r="I8" s="72"/>
      <c r="J8" s="72"/>
      <c r="K8" s="72"/>
      <c r="L8" s="8"/>
      <c r="M8" s="8"/>
      <c r="N8" s="8"/>
      <c r="O8" s="8"/>
      <c r="P8" s="8"/>
      <c r="Q8" s="8"/>
      <c r="R8" s="8"/>
      <c r="S8" s="8"/>
      <c r="T8" s="8"/>
      <c r="U8" s="8"/>
      <c r="V8" s="8"/>
      <c r="W8" s="8"/>
      <c r="X8" s="8"/>
      <c r="Y8" s="8"/>
      <c r="Z8" s="8"/>
      <c r="AA8" s="8"/>
      <c r="AB8" s="8"/>
      <c r="AC8" s="8"/>
      <c r="AD8" s="8"/>
      <c r="AE8" s="8"/>
      <c r="AF8" s="8"/>
      <c r="AG8" s="9"/>
    </row>
    <row r="9" spans="2:33" s="5" customFormat="1" ht="13.5" hidden="1" x14ac:dyDescent="0.15">
      <c r="B9" s="7"/>
      <c r="C9" s="6"/>
      <c r="D9" s="6"/>
      <c r="E9" s="6"/>
      <c r="F9" s="6"/>
      <c r="G9" s="6"/>
      <c r="H9" s="6"/>
      <c r="I9" s="6"/>
      <c r="J9" s="6"/>
      <c r="K9" s="6"/>
      <c r="L9" s="8"/>
      <c r="M9" s="8"/>
      <c r="N9" s="8"/>
      <c r="O9" s="8"/>
      <c r="P9" s="8"/>
      <c r="Q9" s="8"/>
      <c r="R9" s="8"/>
      <c r="S9" s="8"/>
      <c r="T9" s="8"/>
      <c r="U9" s="8"/>
      <c r="V9" s="8"/>
      <c r="W9" s="8"/>
      <c r="X9" s="8"/>
      <c r="Y9" s="8"/>
      <c r="Z9" s="8"/>
      <c r="AA9" s="8"/>
      <c r="AB9" s="8"/>
      <c r="AC9" s="8"/>
      <c r="AD9" s="8"/>
      <c r="AE9" s="8"/>
      <c r="AF9" s="8"/>
      <c r="AG9" s="9"/>
    </row>
    <row r="10" spans="2:33" s="5" customFormat="1" ht="13.5" hidden="1" x14ac:dyDescent="0.15">
      <c r="B10" s="7"/>
      <c r="C10" s="6"/>
      <c r="D10" s="6"/>
      <c r="E10" s="6"/>
      <c r="F10" s="6"/>
      <c r="G10" s="6"/>
      <c r="H10" s="6"/>
      <c r="I10" s="6"/>
      <c r="J10" s="6"/>
      <c r="K10" s="6"/>
      <c r="L10" s="8"/>
      <c r="M10" s="8"/>
      <c r="N10" s="8"/>
      <c r="O10" s="8"/>
      <c r="P10" s="8"/>
      <c r="Q10" s="8"/>
      <c r="R10" s="8"/>
      <c r="S10" s="8"/>
      <c r="T10" s="8"/>
      <c r="U10" s="8"/>
      <c r="V10" s="8"/>
      <c r="W10" s="8"/>
      <c r="X10" s="8"/>
      <c r="Y10" s="8"/>
      <c r="Z10" s="8"/>
      <c r="AA10" s="8"/>
      <c r="AB10" s="8"/>
      <c r="AC10" s="8"/>
      <c r="AD10" s="8"/>
      <c r="AE10" s="8"/>
      <c r="AF10" s="8"/>
      <c r="AG10" s="9"/>
    </row>
    <row r="11" spans="2:33" s="5" customFormat="1" ht="8.1" customHeight="1" x14ac:dyDescent="0.15">
      <c r="B11" s="7"/>
      <c r="C11" s="8"/>
      <c r="D11" s="8"/>
      <c r="E11" s="8"/>
      <c r="F11" s="8"/>
      <c r="G11" s="8"/>
      <c r="H11" s="8"/>
      <c r="I11" s="8"/>
      <c r="J11" s="8"/>
      <c r="K11" s="8"/>
      <c r="L11" s="8"/>
      <c r="M11" s="8"/>
      <c r="N11" s="8"/>
      <c r="O11" s="8"/>
      <c r="P11" s="8"/>
      <c r="Q11" s="8"/>
      <c r="R11" s="8"/>
      <c r="S11" s="8"/>
      <c r="T11" s="8"/>
      <c r="U11" s="8"/>
      <c r="V11" s="8"/>
      <c r="W11" s="8"/>
      <c r="X11" s="8"/>
      <c r="Y11" s="8"/>
      <c r="Z11" s="8"/>
      <c r="AA11" s="8"/>
      <c r="AB11" s="8"/>
      <c r="AC11" s="8"/>
      <c r="AD11" s="8"/>
      <c r="AE11" s="8"/>
      <c r="AF11" s="8"/>
      <c r="AG11" s="9"/>
    </row>
    <row r="12" spans="2:33" s="5" customFormat="1" ht="80.099999999999994" customHeight="1" x14ac:dyDescent="0.15">
      <c r="B12" s="73" t="s">
        <v>38</v>
      </c>
      <c r="C12" s="74"/>
      <c r="D12" s="74"/>
      <c r="E12" s="74"/>
      <c r="F12" s="74"/>
      <c r="G12" s="74"/>
      <c r="H12" s="74"/>
      <c r="I12" s="74"/>
      <c r="J12" s="74"/>
      <c r="K12" s="74"/>
      <c r="L12" s="74"/>
      <c r="M12" s="74"/>
      <c r="N12" s="74"/>
      <c r="O12" s="74"/>
      <c r="P12" s="74"/>
      <c r="Q12" s="74"/>
      <c r="R12" s="74"/>
      <c r="S12" s="74"/>
      <c r="T12" s="74"/>
      <c r="U12" s="74"/>
      <c r="V12" s="74"/>
      <c r="W12" s="74"/>
      <c r="X12" s="74"/>
      <c r="Y12" s="74"/>
      <c r="Z12" s="74"/>
      <c r="AA12" s="74"/>
      <c r="AB12" s="74"/>
      <c r="AC12" s="74"/>
      <c r="AD12" s="74"/>
      <c r="AE12" s="74"/>
      <c r="AF12" s="74"/>
      <c r="AG12" s="75"/>
    </row>
    <row r="13" spans="2:33" s="5" customFormat="1" ht="13.5" x14ac:dyDescent="0.15"/>
    <row r="14" spans="2:33" x14ac:dyDescent="0.15">
      <c r="B14" t="s">
        <v>53</v>
      </c>
      <c r="C14" s="1"/>
      <c r="D14" s="1"/>
      <c r="E14" s="1"/>
      <c r="F14" s="1"/>
      <c r="G14" s="1"/>
      <c r="H14" s="1"/>
      <c r="I14" s="1"/>
      <c r="J14" s="1"/>
      <c r="K14" s="1"/>
      <c r="L14" s="1"/>
      <c r="M14" s="1"/>
      <c r="N14" s="1"/>
      <c r="O14" s="1"/>
      <c r="P14" s="1"/>
      <c r="Q14" s="1"/>
      <c r="R14" s="1"/>
      <c r="S14" s="1"/>
      <c r="T14" s="1"/>
      <c r="U14" s="1"/>
      <c r="V14" s="1"/>
      <c r="W14" s="1"/>
      <c r="X14" s="1"/>
      <c r="Y14" s="1"/>
      <c r="Z14" s="1"/>
      <c r="AA14" s="2"/>
      <c r="AB14" s="1"/>
      <c r="AC14" s="1"/>
      <c r="AD14" s="1"/>
      <c r="AE14" s="1"/>
      <c r="AF14" s="1"/>
      <c r="AG14" s="2" t="s">
        <v>0</v>
      </c>
    </row>
    <row r="15" spans="2:33" ht="20.100000000000001" customHeight="1" x14ac:dyDescent="0.15">
      <c r="B15" s="82" t="s">
        <v>18</v>
      </c>
      <c r="C15" s="83"/>
      <c r="D15" s="29" t="str">
        <f>TEXT([1]기본정보!$F$15,"yyyy.mm.dd.")&amp;"                ~                "&amp;TEXT([1]기본정보!$F$16,"yyyy.mm.dd.")</f>
        <v>2019.01.01.                ~                2019.12.31.</v>
      </c>
      <c r="E15" s="30"/>
      <c r="F15" s="30"/>
      <c r="G15" s="31"/>
      <c r="H15" s="91" t="s">
        <v>19</v>
      </c>
      <c r="I15" s="92"/>
      <c r="J15" s="92"/>
      <c r="K15" s="92"/>
      <c r="L15" s="92"/>
      <c r="M15" s="92"/>
      <c r="N15" s="92"/>
      <c r="O15" s="92"/>
      <c r="P15" s="92"/>
      <c r="Q15" s="92"/>
      <c r="R15" s="92"/>
      <c r="S15" s="92"/>
      <c r="T15" s="92"/>
      <c r="U15" s="92"/>
      <c r="V15" s="92"/>
      <c r="W15" s="92"/>
      <c r="X15" s="93"/>
      <c r="Y15" s="97" t="s">
        <v>20</v>
      </c>
      <c r="Z15" s="97"/>
      <c r="AA15" s="97"/>
      <c r="AB15" s="97"/>
      <c r="AC15" s="89" t="str">
        <f>[1]기본정보!$F$6</f>
        <v>조세물산</v>
      </c>
      <c r="AD15" s="89"/>
      <c r="AE15" s="89"/>
      <c r="AF15" s="89"/>
      <c r="AG15" s="90"/>
    </row>
    <row r="16" spans="2:33" ht="20.100000000000001" customHeight="1" x14ac:dyDescent="0.15">
      <c r="B16" s="84"/>
      <c r="C16" s="85"/>
      <c r="D16" s="32"/>
      <c r="E16" s="33"/>
      <c r="F16" s="33"/>
      <c r="G16" s="34"/>
      <c r="H16" s="94"/>
      <c r="I16" s="95"/>
      <c r="J16" s="95"/>
      <c r="K16" s="95"/>
      <c r="L16" s="95"/>
      <c r="M16" s="95"/>
      <c r="N16" s="95"/>
      <c r="O16" s="95"/>
      <c r="P16" s="95"/>
      <c r="Q16" s="95"/>
      <c r="R16" s="95"/>
      <c r="S16" s="95"/>
      <c r="T16" s="95"/>
      <c r="U16" s="95"/>
      <c r="V16" s="95"/>
      <c r="W16" s="95"/>
      <c r="X16" s="96"/>
      <c r="Y16" s="85" t="s">
        <v>21</v>
      </c>
      <c r="Z16" s="85"/>
      <c r="AA16" s="85"/>
      <c r="AB16" s="85"/>
      <c r="AC16" s="55">
        <f>[1]기본정보!$F$9</f>
        <v>2038111111</v>
      </c>
      <c r="AD16" s="55"/>
      <c r="AE16" s="55"/>
      <c r="AF16" s="55"/>
      <c r="AG16" s="56"/>
    </row>
    <row r="17" spans="2:33" x14ac:dyDescent="0.15">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row>
    <row r="18" spans="2:33" ht="24.95" customHeight="1" x14ac:dyDescent="0.15">
      <c r="B18" s="79" t="s">
        <v>1</v>
      </c>
      <c r="C18" s="80"/>
      <c r="D18" s="80"/>
      <c r="E18" s="80"/>
      <c r="F18" s="80"/>
      <c r="G18" s="80"/>
      <c r="H18" s="80"/>
      <c r="I18" s="80"/>
      <c r="J18" s="80"/>
      <c r="K18" s="80"/>
      <c r="L18" s="80"/>
      <c r="M18" s="80"/>
      <c r="N18" s="80"/>
      <c r="O18" s="80"/>
      <c r="P18" s="80"/>
      <c r="Q18" s="80"/>
      <c r="R18" s="80"/>
      <c r="S18" s="80"/>
      <c r="T18" s="80"/>
      <c r="U18" s="80"/>
      <c r="V18" s="80"/>
      <c r="W18" s="80"/>
      <c r="X18" s="80"/>
      <c r="Y18" s="80"/>
      <c r="Z18" s="80"/>
      <c r="AA18" s="80"/>
      <c r="AB18" s="80"/>
      <c r="AC18" s="80"/>
      <c r="AD18" s="80"/>
      <c r="AE18" s="80"/>
      <c r="AF18" s="80"/>
      <c r="AG18" s="81"/>
    </row>
    <row r="19" spans="2:33" ht="24.95" customHeight="1" x14ac:dyDescent="0.15">
      <c r="B19" s="77" t="s">
        <v>45</v>
      </c>
      <c r="C19" s="50"/>
      <c r="D19" s="50"/>
      <c r="E19" s="50"/>
      <c r="F19" s="66" t="s">
        <v>48</v>
      </c>
      <c r="G19" s="50"/>
      <c r="H19" s="50"/>
      <c r="I19" s="50"/>
      <c r="J19" s="50"/>
      <c r="K19" s="50"/>
      <c r="L19" s="50"/>
      <c r="M19" s="50"/>
      <c r="N19" s="50"/>
      <c r="O19" s="50"/>
      <c r="P19" s="50"/>
      <c r="Q19" s="50"/>
      <c r="R19" s="50"/>
      <c r="S19" s="50"/>
      <c r="T19" s="50"/>
      <c r="U19" s="50"/>
      <c r="V19" s="50" t="s">
        <v>2</v>
      </c>
      <c r="W19" s="50"/>
      <c r="X19" s="50"/>
      <c r="Y19" s="50"/>
      <c r="Z19" s="76" t="s">
        <v>49</v>
      </c>
      <c r="AA19" s="50"/>
      <c r="AB19" s="50"/>
      <c r="AC19" s="50"/>
      <c r="AD19" s="50" t="s">
        <v>3</v>
      </c>
      <c r="AE19" s="50"/>
      <c r="AF19" s="50"/>
      <c r="AG19" s="67"/>
    </row>
    <row r="20" spans="2:33" ht="30" customHeight="1" x14ac:dyDescent="0.15">
      <c r="B20" s="78"/>
      <c r="C20" s="50"/>
      <c r="D20" s="50"/>
      <c r="E20" s="50"/>
      <c r="F20" s="54">
        <f>V52</f>
        <v>0</v>
      </c>
      <c r="G20" s="54"/>
      <c r="H20" s="54"/>
      <c r="I20" s="54"/>
      <c r="J20" s="54"/>
      <c r="K20" s="54"/>
      <c r="L20" s="54"/>
      <c r="M20" s="54"/>
      <c r="N20" s="54"/>
      <c r="O20" s="54"/>
      <c r="P20" s="54"/>
      <c r="Q20" s="54"/>
      <c r="R20" s="54"/>
      <c r="S20" s="54"/>
      <c r="T20" s="54"/>
      <c r="U20" s="54"/>
      <c r="V20" s="98">
        <v>0.05</v>
      </c>
      <c r="W20" s="98"/>
      <c r="X20" s="98"/>
      <c r="Y20" s="98"/>
      <c r="Z20" s="54">
        <f>ROUNDDOWN(F20*V20,0)</f>
        <v>0</v>
      </c>
      <c r="AA20" s="54"/>
      <c r="AB20" s="54"/>
      <c r="AC20" s="54"/>
      <c r="AD20" s="99"/>
      <c r="AE20" s="99"/>
      <c r="AF20" s="99"/>
      <c r="AG20" s="100"/>
    </row>
    <row r="21" spans="2:33" ht="72" customHeight="1" x14ac:dyDescent="0.15">
      <c r="B21" s="109" t="s">
        <v>46</v>
      </c>
      <c r="C21" s="110"/>
      <c r="D21" s="110"/>
      <c r="E21" s="111"/>
      <c r="F21" s="101" t="s">
        <v>4</v>
      </c>
      <c r="G21" s="102"/>
      <c r="H21" s="102"/>
      <c r="I21" s="103" t="s">
        <v>42</v>
      </c>
      <c r="J21" s="104"/>
      <c r="K21" s="105"/>
      <c r="L21" s="57" t="s">
        <v>27</v>
      </c>
      <c r="M21" s="57"/>
      <c r="N21" s="57"/>
      <c r="O21" s="103" t="s">
        <v>37</v>
      </c>
      <c r="P21" s="104"/>
      <c r="Q21" s="105"/>
      <c r="R21" s="58" t="s">
        <v>28</v>
      </c>
      <c r="S21" s="57"/>
      <c r="T21" s="57"/>
      <c r="U21" s="118"/>
      <c r="V21" s="58" t="s">
        <v>29</v>
      </c>
      <c r="W21" s="57"/>
      <c r="X21" s="57"/>
      <c r="Y21" s="57"/>
      <c r="Z21" s="57"/>
      <c r="AA21" s="57"/>
      <c r="AB21" s="57"/>
      <c r="AC21" s="57"/>
      <c r="AD21" s="57"/>
      <c r="AE21" s="57"/>
      <c r="AF21" s="57"/>
      <c r="AG21" s="59"/>
    </row>
    <row r="22" spans="2:33" ht="18.75" customHeight="1" x14ac:dyDescent="0.15">
      <c r="B22" s="112"/>
      <c r="C22" s="113"/>
      <c r="D22" s="113"/>
      <c r="E22" s="114"/>
      <c r="F22" s="119"/>
      <c r="G22" s="120"/>
      <c r="H22" s="120"/>
      <c r="I22" s="119"/>
      <c r="J22" s="120"/>
      <c r="K22" s="121"/>
      <c r="L22" s="119"/>
      <c r="M22" s="120"/>
      <c r="N22" s="121"/>
      <c r="O22" s="120"/>
      <c r="P22" s="120"/>
      <c r="Q22" s="121"/>
      <c r="R22" s="119"/>
      <c r="S22" s="120"/>
      <c r="T22" s="120"/>
      <c r="U22" s="121"/>
      <c r="V22" s="60">
        <f>IF(F22-I22-L22-O22-R22&lt;0,0,F22-I22-L22-O22-R22)</f>
        <v>0</v>
      </c>
      <c r="W22" s="61"/>
      <c r="X22" s="61"/>
      <c r="Y22" s="61"/>
      <c r="Z22" s="61"/>
      <c r="AA22" s="61"/>
      <c r="AB22" s="61"/>
      <c r="AC22" s="61"/>
      <c r="AD22" s="61"/>
      <c r="AE22" s="61"/>
      <c r="AF22" s="61"/>
      <c r="AG22" s="62"/>
    </row>
    <row r="23" spans="2:33" ht="21" customHeight="1" x14ac:dyDescent="0.15">
      <c r="B23" s="112"/>
      <c r="C23" s="113"/>
      <c r="D23" s="113"/>
      <c r="E23" s="114"/>
      <c r="F23" s="122"/>
      <c r="G23" s="123"/>
      <c r="H23" s="123"/>
      <c r="I23" s="122"/>
      <c r="J23" s="123"/>
      <c r="K23" s="124"/>
      <c r="L23" s="122"/>
      <c r="M23" s="123"/>
      <c r="N23" s="124"/>
      <c r="O23" s="123"/>
      <c r="P23" s="123"/>
      <c r="Q23" s="124"/>
      <c r="R23" s="122"/>
      <c r="S23" s="123"/>
      <c r="T23" s="123"/>
      <c r="U23" s="124"/>
      <c r="V23" s="63">
        <f>IF(F22-I22-L22-O22-R22&lt;0,F22-I22-L22-O22-R22,0)</f>
        <v>0</v>
      </c>
      <c r="W23" s="64"/>
      <c r="X23" s="64"/>
      <c r="Y23" s="64"/>
      <c r="Z23" s="64"/>
      <c r="AA23" s="64"/>
      <c r="AB23" s="64"/>
      <c r="AC23" s="64"/>
      <c r="AD23" s="64"/>
      <c r="AE23" s="64"/>
      <c r="AF23" s="64"/>
      <c r="AG23" s="65"/>
    </row>
    <row r="24" spans="2:33" ht="51.75" customHeight="1" x14ac:dyDescent="0.15">
      <c r="B24" s="112"/>
      <c r="C24" s="113"/>
      <c r="D24" s="113"/>
      <c r="E24" s="114"/>
      <c r="F24" s="38" t="s">
        <v>43</v>
      </c>
      <c r="G24" s="39"/>
      <c r="H24" s="39"/>
      <c r="I24" s="39"/>
      <c r="J24" s="39"/>
      <c r="K24" s="40"/>
      <c r="L24" s="38" t="s">
        <v>39</v>
      </c>
      <c r="M24" s="41"/>
      <c r="N24" s="41"/>
      <c r="O24" s="41"/>
      <c r="P24" s="41"/>
      <c r="Q24" s="41"/>
      <c r="R24" s="41"/>
      <c r="S24" s="41"/>
      <c r="T24" s="38" t="s">
        <v>44</v>
      </c>
      <c r="U24" s="41"/>
      <c r="V24" s="41"/>
      <c r="W24" s="41"/>
      <c r="X24" s="41"/>
      <c r="Y24" s="41"/>
      <c r="Z24" s="48"/>
      <c r="AA24" s="42" t="s">
        <v>41</v>
      </c>
      <c r="AB24" s="43"/>
      <c r="AC24" s="43"/>
      <c r="AD24" s="43"/>
      <c r="AE24" s="43"/>
      <c r="AF24" s="43"/>
      <c r="AG24" s="44"/>
    </row>
    <row r="25" spans="2:33" ht="31.5" customHeight="1" x14ac:dyDescent="0.15">
      <c r="B25" s="115"/>
      <c r="C25" s="116"/>
      <c r="D25" s="116"/>
      <c r="E25" s="117"/>
      <c r="F25" s="106">
        <f>AC52*0</f>
        <v>0</v>
      </c>
      <c r="G25" s="107"/>
      <c r="H25" s="107"/>
      <c r="I25" s="107"/>
      <c r="J25" s="107"/>
      <c r="K25" s="108"/>
      <c r="L25" s="125">
        <f>[1]기본정보!F19</f>
        <v>0</v>
      </c>
      <c r="M25" s="126"/>
      <c r="N25" s="126"/>
      <c r="O25" s="126"/>
      <c r="P25" s="126"/>
      <c r="Q25" s="126"/>
      <c r="R25" s="126"/>
      <c r="S25" s="126"/>
      <c r="T25" s="45">
        <f>MAX(V22-F25-L25,0)</f>
        <v>0</v>
      </c>
      <c r="U25" s="46"/>
      <c r="V25" s="46"/>
      <c r="W25" s="46"/>
      <c r="X25" s="46"/>
      <c r="Y25" s="46"/>
      <c r="Z25" s="127"/>
      <c r="AA25" s="45">
        <f>F25-V22+L25+T25</f>
        <v>0</v>
      </c>
      <c r="AB25" s="46"/>
      <c r="AC25" s="46"/>
      <c r="AD25" s="46"/>
      <c r="AE25" s="46"/>
      <c r="AF25" s="46"/>
      <c r="AG25" s="47"/>
    </row>
    <row r="26" spans="2:33" ht="24.95" customHeight="1" x14ac:dyDescent="0.15">
      <c r="B26" s="77" t="s">
        <v>5</v>
      </c>
      <c r="C26" s="50"/>
      <c r="D26" s="50"/>
      <c r="E26" s="50"/>
      <c r="F26" s="66" t="s">
        <v>34</v>
      </c>
      <c r="G26" s="50"/>
      <c r="H26" s="50"/>
      <c r="I26" s="50"/>
      <c r="J26" s="50"/>
      <c r="K26" s="50"/>
      <c r="L26" s="50"/>
      <c r="M26" s="50"/>
      <c r="N26" s="50"/>
      <c r="O26" s="49" t="s">
        <v>30</v>
      </c>
      <c r="P26" s="50"/>
      <c r="Q26" s="50"/>
      <c r="R26" s="50"/>
      <c r="S26" s="50"/>
      <c r="T26" s="50"/>
      <c r="U26" s="50"/>
      <c r="V26" s="50"/>
      <c r="W26" s="50"/>
      <c r="X26" s="51" t="s">
        <v>33</v>
      </c>
      <c r="Y26" s="52"/>
      <c r="Z26" s="52"/>
      <c r="AA26" s="52"/>
      <c r="AB26" s="52"/>
      <c r="AC26" s="52"/>
      <c r="AD26" s="52"/>
      <c r="AE26" s="52"/>
      <c r="AF26" s="52"/>
      <c r="AG26" s="53"/>
    </row>
    <row r="27" spans="2:33" ht="30" customHeight="1" x14ac:dyDescent="0.15">
      <c r="B27" s="78"/>
      <c r="C27" s="50"/>
      <c r="D27" s="50"/>
      <c r="E27" s="50"/>
      <c r="F27" s="54">
        <f>MIN(Z20,AA25)</f>
        <v>0</v>
      </c>
      <c r="G27" s="54"/>
      <c r="H27" s="54"/>
      <c r="I27" s="54"/>
      <c r="J27" s="54"/>
      <c r="K27" s="54"/>
      <c r="L27" s="54"/>
      <c r="M27" s="54"/>
      <c r="N27" s="54"/>
      <c r="O27" s="68"/>
      <c r="P27" s="68"/>
      <c r="Q27" s="68"/>
      <c r="R27" s="68"/>
      <c r="S27" s="68"/>
      <c r="T27" s="68"/>
      <c r="U27" s="68"/>
      <c r="V27" s="68"/>
      <c r="W27" s="69"/>
      <c r="X27" s="10">
        <f>O27-F27</f>
        <v>0</v>
      </c>
      <c r="Y27" s="11"/>
      <c r="Z27" s="11"/>
      <c r="AA27" s="11"/>
      <c r="AB27" s="11"/>
      <c r="AC27" s="11"/>
      <c r="AD27" s="11"/>
      <c r="AE27" s="11"/>
      <c r="AF27" s="11"/>
      <c r="AG27" s="12"/>
    </row>
    <row r="28" spans="2:33" ht="24.95" customHeight="1" x14ac:dyDescent="0.15">
      <c r="B28" s="137" t="s">
        <v>6</v>
      </c>
      <c r="C28" s="138"/>
      <c r="D28" s="138"/>
      <c r="E28" s="138"/>
      <c r="F28" s="138"/>
      <c r="G28" s="138"/>
      <c r="H28" s="138"/>
      <c r="I28" s="138"/>
      <c r="J28" s="138"/>
      <c r="K28" s="138"/>
      <c r="L28" s="138"/>
      <c r="M28" s="138"/>
      <c r="N28" s="138"/>
      <c r="O28" s="138"/>
      <c r="P28" s="138"/>
      <c r="Q28" s="138"/>
      <c r="R28" s="138"/>
      <c r="S28" s="138"/>
      <c r="T28" s="138"/>
      <c r="U28" s="138"/>
      <c r="V28" s="138"/>
      <c r="W28" s="138"/>
      <c r="X28" s="139"/>
      <c r="Y28" s="139"/>
      <c r="Z28" s="139"/>
      <c r="AA28" s="139"/>
      <c r="AB28" s="139"/>
      <c r="AC28" s="139"/>
      <c r="AD28" s="139"/>
      <c r="AE28" s="139"/>
      <c r="AF28" s="139"/>
      <c r="AG28" s="140"/>
    </row>
    <row r="29" spans="2:33" ht="60" customHeight="1" x14ac:dyDescent="0.15">
      <c r="B29" s="128" t="s">
        <v>7</v>
      </c>
      <c r="C29" s="129"/>
      <c r="D29" s="129"/>
      <c r="E29" s="129"/>
      <c r="F29" s="49" t="s">
        <v>31</v>
      </c>
      <c r="G29" s="50"/>
      <c r="H29" s="50"/>
      <c r="I29" s="50"/>
      <c r="J29" s="50"/>
      <c r="K29" s="50"/>
      <c r="L29" s="50"/>
      <c r="M29" s="66" t="s">
        <v>50</v>
      </c>
      <c r="N29" s="50"/>
      <c r="O29" s="50"/>
      <c r="P29" s="50"/>
      <c r="Q29" s="50"/>
      <c r="R29" s="50"/>
      <c r="S29" s="50"/>
      <c r="T29" s="66" t="s">
        <v>51</v>
      </c>
      <c r="U29" s="50"/>
      <c r="V29" s="50"/>
      <c r="W29" s="50"/>
      <c r="X29" s="50"/>
      <c r="Y29" s="50"/>
      <c r="Z29" s="50"/>
      <c r="AA29" s="66" t="s">
        <v>52</v>
      </c>
      <c r="AB29" s="50"/>
      <c r="AC29" s="50"/>
      <c r="AD29" s="50"/>
      <c r="AE29" s="50"/>
      <c r="AF29" s="50"/>
      <c r="AG29" s="67"/>
    </row>
    <row r="30" spans="2:33" ht="24.95" customHeight="1" x14ac:dyDescent="0.15">
      <c r="B30" s="70" t="s">
        <v>8</v>
      </c>
      <c r="C30" s="71"/>
      <c r="D30" s="71"/>
      <c r="E30" s="71"/>
      <c r="F30" s="50" t="s">
        <v>9</v>
      </c>
      <c r="G30" s="50"/>
      <c r="H30" s="50" t="s">
        <v>10</v>
      </c>
      <c r="I30" s="50"/>
      <c r="J30" s="50"/>
      <c r="K30" s="50"/>
      <c r="L30" s="50"/>
      <c r="M30" s="50" t="s">
        <v>9</v>
      </c>
      <c r="N30" s="50"/>
      <c r="O30" s="50" t="s">
        <v>10</v>
      </c>
      <c r="P30" s="50"/>
      <c r="Q30" s="50"/>
      <c r="R30" s="50"/>
      <c r="S30" s="50"/>
      <c r="T30" s="50" t="s">
        <v>9</v>
      </c>
      <c r="U30" s="50"/>
      <c r="V30" s="50" t="s">
        <v>10</v>
      </c>
      <c r="W30" s="50"/>
      <c r="X30" s="50"/>
      <c r="Y30" s="50"/>
      <c r="Z30" s="50"/>
      <c r="AA30" s="50" t="s">
        <v>9</v>
      </c>
      <c r="AB30" s="50"/>
      <c r="AC30" s="50" t="s">
        <v>10</v>
      </c>
      <c r="AD30" s="50"/>
      <c r="AE30" s="50"/>
      <c r="AF30" s="50"/>
      <c r="AG30" s="67"/>
    </row>
    <row r="31" spans="2:33" ht="24.95" customHeight="1" x14ac:dyDescent="0.15">
      <c r="B31" s="130"/>
      <c r="C31" s="99"/>
      <c r="D31" s="99"/>
      <c r="E31" s="99"/>
      <c r="F31" s="50">
        <f t="shared" ref="F31:F41" si="0">M31+T31</f>
        <v>0</v>
      </c>
      <c r="G31" s="50"/>
      <c r="H31" s="54">
        <f t="shared" ref="H31:H41" si="1">O31+V31</f>
        <v>0</v>
      </c>
      <c r="I31" s="54"/>
      <c r="J31" s="54"/>
      <c r="K31" s="54"/>
      <c r="L31" s="54"/>
      <c r="M31" s="50"/>
      <c r="N31" s="50"/>
      <c r="O31" s="68"/>
      <c r="P31" s="68"/>
      <c r="Q31" s="68"/>
      <c r="R31" s="68"/>
      <c r="S31" s="68"/>
      <c r="T31" s="50"/>
      <c r="U31" s="50"/>
      <c r="V31" s="68"/>
      <c r="W31" s="68"/>
      <c r="X31" s="68"/>
      <c r="Y31" s="68"/>
      <c r="Z31" s="68"/>
      <c r="AA31" s="131"/>
      <c r="AB31" s="132"/>
      <c r="AC31" s="35"/>
      <c r="AD31" s="36"/>
      <c r="AE31" s="36"/>
      <c r="AF31" s="36"/>
      <c r="AG31" s="37"/>
    </row>
    <row r="32" spans="2:33" ht="24.95" customHeight="1" x14ac:dyDescent="0.15">
      <c r="B32" s="130"/>
      <c r="C32" s="99"/>
      <c r="D32" s="99"/>
      <c r="E32" s="99"/>
      <c r="F32" s="50">
        <f t="shared" si="0"/>
        <v>0</v>
      </c>
      <c r="G32" s="50"/>
      <c r="H32" s="54">
        <f t="shared" si="1"/>
        <v>0</v>
      </c>
      <c r="I32" s="54"/>
      <c r="J32" s="54"/>
      <c r="K32" s="54"/>
      <c r="L32" s="54"/>
      <c r="M32" s="50"/>
      <c r="N32" s="50"/>
      <c r="O32" s="68"/>
      <c r="P32" s="68"/>
      <c r="Q32" s="68"/>
      <c r="R32" s="68"/>
      <c r="S32" s="68"/>
      <c r="T32" s="50"/>
      <c r="U32" s="50"/>
      <c r="V32" s="68"/>
      <c r="W32" s="68"/>
      <c r="X32" s="68"/>
      <c r="Y32" s="68"/>
      <c r="Z32" s="68"/>
      <c r="AA32" s="20" t="s">
        <v>47</v>
      </c>
      <c r="AB32" s="21"/>
      <c r="AC32" s="21"/>
      <c r="AD32" s="21"/>
      <c r="AE32" s="21"/>
      <c r="AF32" s="21"/>
      <c r="AG32" s="22"/>
    </row>
    <row r="33" spans="2:33" ht="24.95" customHeight="1" x14ac:dyDescent="0.15">
      <c r="B33" s="130"/>
      <c r="C33" s="99"/>
      <c r="D33" s="99"/>
      <c r="E33" s="99"/>
      <c r="F33" s="50">
        <f t="shared" si="0"/>
        <v>0</v>
      </c>
      <c r="G33" s="50"/>
      <c r="H33" s="54">
        <f t="shared" si="1"/>
        <v>0</v>
      </c>
      <c r="I33" s="54"/>
      <c r="J33" s="54"/>
      <c r="K33" s="54"/>
      <c r="L33" s="54"/>
      <c r="M33" s="50"/>
      <c r="N33" s="50"/>
      <c r="O33" s="68"/>
      <c r="P33" s="68"/>
      <c r="Q33" s="68"/>
      <c r="R33" s="68"/>
      <c r="S33" s="68"/>
      <c r="T33" s="50"/>
      <c r="U33" s="50"/>
      <c r="V33" s="68"/>
      <c r="W33" s="68"/>
      <c r="X33" s="68"/>
      <c r="Y33" s="68"/>
      <c r="Z33" s="68"/>
      <c r="AA33" s="23"/>
      <c r="AB33" s="24"/>
      <c r="AC33" s="24"/>
      <c r="AD33" s="24"/>
      <c r="AE33" s="24"/>
      <c r="AF33" s="24"/>
      <c r="AG33" s="25"/>
    </row>
    <row r="34" spans="2:33" ht="24.95" customHeight="1" x14ac:dyDescent="0.15">
      <c r="B34" s="130"/>
      <c r="C34" s="99"/>
      <c r="D34" s="99"/>
      <c r="E34" s="99"/>
      <c r="F34" s="50">
        <f t="shared" si="0"/>
        <v>0</v>
      </c>
      <c r="G34" s="50"/>
      <c r="H34" s="54">
        <f t="shared" si="1"/>
        <v>0</v>
      </c>
      <c r="I34" s="54"/>
      <c r="J34" s="54"/>
      <c r="K34" s="54"/>
      <c r="L34" s="54"/>
      <c r="M34" s="50"/>
      <c r="N34" s="50"/>
      <c r="O34" s="68"/>
      <c r="P34" s="68"/>
      <c r="Q34" s="68"/>
      <c r="R34" s="68"/>
      <c r="S34" s="68"/>
      <c r="T34" s="50"/>
      <c r="U34" s="50"/>
      <c r="V34" s="68"/>
      <c r="W34" s="68"/>
      <c r="X34" s="68"/>
      <c r="Y34" s="68"/>
      <c r="Z34" s="68"/>
      <c r="AA34" s="23"/>
      <c r="AB34" s="24"/>
      <c r="AC34" s="24"/>
      <c r="AD34" s="24"/>
      <c r="AE34" s="24"/>
      <c r="AF34" s="24"/>
      <c r="AG34" s="25"/>
    </row>
    <row r="35" spans="2:33" ht="24.95" customHeight="1" x14ac:dyDescent="0.15">
      <c r="B35" s="130"/>
      <c r="C35" s="99"/>
      <c r="D35" s="99"/>
      <c r="E35" s="99"/>
      <c r="F35" s="50">
        <f t="shared" si="0"/>
        <v>0</v>
      </c>
      <c r="G35" s="50"/>
      <c r="H35" s="54">
        <f t="shared" si="1"/>
        <v>0</v>
      </c>
      <c r="I35" s="54"/>
      <c r="J35" s="54"/>
      <c r="K35" s="54"/>
      <c r="L35" s="54"/>
      <c r="M35" s="50"/>
      <c r="N35" s="50"/>
      <c r="O35" s="68"/>
      <c r="P35" s="68"/>
      <c r="Q35" s="68"/>
      <c r="R35" s="68"/>
      <c r="S35" s="68"/>
      <c r="T35" s="50"/>
      <c r="U35" s="50"/>
      <c r="V35" s="68"/>
      <c r="W35" s="68"/>
      <c r="X35" s="68"/>
      <c r="Y35" s="68"/>
      <c r="Z35" s="68"/>
      <c r="AA35" s="23"/>
      <c r="AB35" s="24"/>
      <c r="AC35" s="24"/>
      <c r="AD35" s="24"/>
      <c r="AE35" s="24"/>
      <c r="AF35" s="24"/>
      <c r="AG35" s="25"/>
    </row>
    <row r="36" spans="2:33" ht="24.95" customHeight="1" x14ac:dyDescent="0.15">
      <c r="B36" s="130"/>
      <c r="C36" s="99"/>
      <c r="D36" s="99"/>
      <c r="E36" s="99"/>
      <c r="F36" s="50">
        <f t="shared" si="0"/>
        <v>0</v>
      </c>
      <c r="G36" s="50"/>
      <c r="H36" s="54">
        <f t="shared" si="1"/>
        <v>0</v>
      </c>
      <c r="I36" s="54"/>
      <c r="J36" s="54"/>
      <c r="K36" s="54"/>
      <c r="L36" s="54"/>
      <c r="M36" s="50"/>
      <c r="N36" s="50"/>
      <c r="O36" s="68"/>
      <c r="P36" s="68"/>
      <c r="Q36" s="68"/>
      <c r="R36" s="68"/>
      <c r="S36" s="68"/>
      <c r="T36" s="50"/>
      <c r="U36" s="50"/>
      <c r="V36" s="68"/>
      <c r="W36" s="68"/>
      <c r="X36" s="68"/>
      <c r="Y36" s="68"/>
      <c r="Z36" s="68"/>
      <c r="AA36" s="23"/>
      <c r="AB36" s="24"/>
      <c r="AC36" s="24"/>
      <c r="AD36" s="24"/>
      <c r="AE36" s="24"/>
      <c r="AF36" s="24"/>
      <c r="AG36" s="25"/>
    </row>
    <row r="37" spans="2:33" ht="24.95" customHeight="1" x14ac:dyDescent="0.15">
      <c r="B37" s="130"/>
      <c r="C37" s="99"/>
      <c r="D37" s="99"/>
      <c r="E37" s="99"/>
      <c r="F37" s="50">
        <f t="shared" si="0"/>
        <v>0</v>
      </c>
      <c r="G37" s="50"/>
      <c r="H37" s="54">
        <f t="shared" si="1"/>
        <v>0</v>
      </c>
      <c r="I37" s="54"/>
      <c r="J37" s="54"/>
      <c r="K37" s="54"/>
      <c r="L37" s="54"/>
      <c r="M37" s="50"/>
      <c r="N37" s="50"/>
      <c r="O37" s="68"/>
      <c r="P37" s="68"/>
      <c r="Q37" s="68"/>
      <c r="R37" s="68"/>
      <c r="S37" s="68"/>
      <c r="T37" s="50"/>
      <c r="U37" s="50"/>
      <c r="V37" s="68"/>
      <c r="W37" s="68"/>
      <c r="X37" s="68"/>
      <c r="Y37" s="68"/>
      <c r="Z37" s="68"/>
      <c r="AA37" s="23"/>
      <c r="AB37" s="24"/>
      <c r="AC37" s="24"/>
      <c r="AD37" s="24"/>
      <c r="AE37" s="24"/>
      <c r="AF37" s="24"/>
      <c r="AG37" s="25"/>
    </row>
    <row r="38" spans="2:33" ht="24.95" customHeight="1" x14ac:dyDescent="0.15">
      <c r="B38" s="130"/>
      <c r="C38" s="99"/>
      <c r="D38" s="99"/>
      <c r="E38" s="99"/>
      <c r="F38" s="50">
        <f t="shared" si="0"/>
        <v>0</v>
      </c>
      <c r="G38" s="50"/>
      <c r="H38" s="54">
        <f t="shared" si="1"/>
        <v>0</v>
      </c>
      <c r="I38" s="54"/>
      <c r="J38" s="54"/>
      <c r="K38" s="54"/>
      <c r="L38" s="54"/>
      <c r="M38" s="50"/>
      <c r="N38" s="50"/>
      <c r="O38" s="68"/>
      <c r="P38" s="68"/>
      <c r="Q38" s="68"/>
      <c r="R38" s="68"/>
      <c r="S38" s="68"/>
      <c r="T38" s="50"/>
      <c r="U38" s="50"/>
      <c r="V38" s="68"/>
      <c r="W38" s="68"/>
      <c r="X38" s="68"/>
      <c r="Y38" s="68"/>
      <c r="Z38" s="68"/>
      <c r="AA38" s="23"/>
      <c r="AB38" s="24"/>
      <c r="AC38" s="24"/>
      <c r="AD38" s="24"/>
      <c r="AE38" s="24"/>
      <c r="AF38" s="24"/>
      <c r="AG38" s="25"/>
    </row>
    <row r="39" spans="2:33" ht="24.95" customHeight="1" x14ac:dyDescent="0.15">
      <c r="B39" s="130"/>
      <c r="C39" s="99"/>
      <c r="D39" s="99"/>
      <c r="E39" s="99"/>
      <c r="F39" s="50">
        <f t="shared" si="0"/>
        <v>0</v>
      </c>
      <c r="G39" s="50"/>
      <c r="H39" s="54">
        <f t="shared" si="1"/>
        <v>0</v>
      </c>
      <c r="I39" s="54"/>
      <c r="J39" s="54"/>
      <c r="K39" s="54"/>
      <c r="L39" s="54"/>
      <c r="M39" s="50"/>
      <c r="N39" s="50"/>
      <c r="O39" s="68"/>
      <c r="P39" s="68"/>
      <c r="Q39" s="68"/>
      <c r="R39" s="68"/>
      <c r="S39" s="68"/>
      <c r="T39" s="50"/>
      <c r="U39" s="50"/>
      <c r="V39" s="68"/>
      <c r="W39" s="68"/>
      <c r="X39" s="68"/>
      <c r="Y39" s="68"/>
      <c r="Z39" s="68"/>
      <c r="AA39" s="26"/>
      <c r="AB39" s="27"/>
      <c r="AC39" s="27"/>
      <c r="AD39" s="27"/>
      <c r="AE39" s="27"/>
      <c r="AF39" s="27"/>
      <c r="AG39" s="28"/>
    </row>
    <row r="40" spans="2:33" ht="24.95" customHeight="1" x14ac:dyDescent="0.15">
      <c r="B40" s="130"/>
      <c r="C40" s="99"/>
      <c r="D40" s="99"/>
      <c r="E40" s="99"/>
      <c r="F40" s="50">
        <f t="shared" si="0"/>
        <v>0</v>
      </c>
      <c r="G40" s="50"/>
      <c r="H40" s="54">
        <f t="shared" si="1"/>
        <v>0</v>
      </c>
      <c r="I40" s="54"/>
      <c r="J40" s="54"/>
      <c r="K40" s="54"/>
      <c r="L40" s="54"/>
      <c r="M40" s="50"/>
      <c r="N40" s="50"/>
      <c r="O40" s="68"/>
      <c r="P40" s="68"/>
      <c r="Q40" s="68"/>
      <c r="R40" s="68"/>
      <c r="S40" s="68"/>
      <c r="T40" s="50"/>
      <c r="U40" s="50"/>
      <c r="V40" s="68"/>
      <c r="W40" s="68"/>
      <c r="X40" s="68"/>
      <c r="Y40" s="68"/>
      <c r="Z40" s="68"/>
      <c r="AA40" s="16" t="s">
        <v>9</v>
      </c>
      <c r="AB40" s="17"/>
      <c r="AC40" s="16" t="s">
        <v>10</v>
      </c>
      <c r="AD40" s="18"/>
      <c r="AE40" s="18"/>
      <c r="AF40" s="18"/>
      <c r="AG40" s="19"/>
    </row>
    <row r="41" spans="2:33" ht="24.95" customHeight="1" x14ac:dyDescent="0.15">
      <c r="B41" s="130"/>
      <c r="C41" s="99"/>
      <c r="D41" s="99"/>
      <c r="E41" s="99"/>
      <c r="F41" s="50">
        <f t="shared" si="0"/>
        <v>0</v>
      </c>
      <c r="G41" s="50"/>
      <c r="H41" s="54">
        <f t="shared" si="1"/>
        <v>0</v>
      </c>
      <c r="I41" s="54"/>
      <c r="J41" s="54"/>
      <c r="K41" s="54"/>
      <c r="L41" s="54"/>
      <c r="M41" s="50"/>
      <c r="N41" s="50"/>
      <c r="O41" s="68"/>
      <c r="P41" s="68"/>
      <c r="Q41" s="68"/>
      <c r="R41" s="68"/>
      <c r="S41" s="68"/>
      <c r="T41" s="50"/>
      <c r="U41" s="50"/>
      <c r="V41" s="68"/>
      <c r="W41" s="68"/>
      <c r="X41" s="68"/>
      <c r="Y41" s="68"/>
      <c r="Z41" s="68"/>
      <c r="AA41" s="16"/>
      <c r="AB41" s="17"/>
      <c r="AC41" s="13"/>
      <c r="AD41" s="14"/>
      <c r="AE41" s="14"/>
      <c r="AF41" s="14"/>
      <c r="AG41" s="15"/>
    </row>
    <row r="42" spans="2:33" ht="24.95" customHeight="1" x14ac:dyDescent="0.15">
      <c r="B42" s="130"/>
      <c r="C42" s="99"/>
      <c r="D42" s="99"/>
      <c r="E42" s="99"/>
      <c r="F42" s="50">
        <f t="shared" ref="F42:F51" si="2">M42+T42</f>
        <v>0</v>
      </c>
      <c r="G42" s="50"/>
      <c r="H42" s="54">
        <f t="shared" ref="H42:H51" si="3">O42+V42</f>
        <v>0</v>
      </c>
      <c r="I42" s="54"/>
      <c r="J42" s="54"/>
      <c r="K42" s="54"/>
      <c r="L42" s="54"/>
      <c r="M42" s="50"/>
      <c r="N42" s="50"/>
      <c r="O42" s="68"/>
      <c r="P42" s="68"/>
      <c r="Q42" s="68"/>
      <c r="R42" s="68"/>
      <c r="S42" s="68"/>
      <c r="T42" s="50"/>
      <c r="U42" s="50"/>
      <c r="V42" s="68"/>
      <c r="W42" s="68"/>
      <c r="X42" s="68"/>
      <c r="Y42" s="68"/>
      <c r="Z42" s="68"/>
      <c r="AA42" s="20" t="s">
        <v>40</v>
      </c>
      <c r="AB42" s="21"/>
      <c r="AC42" s="21"/>
      <c r="AD42" s="21"/>
      <c r="AE42" s="21"/>
      <c r="AF42" s="21"/>
      <c r="AG42" s="22"/>
    </row>
    <row r="43" spans="2:33" ht="24.95" customHeight="1" x14ac:dyDescent="0.15">
      <c r="B43" s="130"/>
      <c r="C43" s="99"/>
      <c r="D43" s="99"/>
      <c r="E43" s="99"/>
      <c r="F43" s="50">
        <f>M43+T43</f>
        <v>0</v>
      </c>
      <c r="G43" s="50"/>
      <c r="H43" s="54">
        <f>O43+V43</f>
        <v>0</v>
      </c>
      <c r="I43" s="54"/>
      <c r="J43" s="54"/>
      <c r="K43" s="54"/>
      <c r="L43" s="54"/>
      <c r="M43" s="50"/>
      <c r="N43" s="50"/>
      <c r="O43" s="68"/>
      <c r="P43" s="68"/>
      <c r="Q43" s="68"/>
      <c r="R43" s="68"/>
      <c r="S43" s="68"/>
      <c r="T43" s="50"/>
      <c r="U43" s="50"/>
      <c r="V43" s="68"/>
      <c r="W43" s="68"/>
      <c r="X43" s="68"/>
      <c r="Y43" s="68"/>
      <c r="Z43" s="68"/>
      <c r="AA43" s="23"/>
      <c r="AB43" s="24"/>
      <c r="AC43" s="24"/>
      <c r="AD43" s="24"/>
      <c r="AE43" s="24"/>
      <c r="AF43" s="24"/>
      <c r="AG43" s="25"/>
    </row>
    <row r="44" spans="2:33" ht="24.95" customHeight="1" x14ac:dyDescent="0.15">
      <c r="B44" s="130"/>
      <c r="C44" s="99"/>
      <c r="D44" s="99"/>
      <c r="E44" s="99"/>
      <c r="F44" s="50">
        <f>M44+T44</f>
        <v>0</v>
      </c>
      <c r="G44" s="50"/>
      <c r="H44" s="54">
        <f>O44+V44</f>
        <v>0</v>
      </c>
      <c r="I44" s="54"/>
      <c r="J44" s="54"/>
      <c r="K44" s="54"/>
      <c r="L44" s="54"/>
      <c r="M44" s="50"/>
      <c r="N44" s="50"/>
      <c r="O44" s="68"/>
      <c r="P44" s="68"/>
      <c r="Q44" s="68"/>
      <c r="R44" s="68"/>
      <c r="S44" s="68"/>
      <c r="T44" s="50"/>
      <c r="U44" s="50"/>
      <c r="V44" s="68"/>
      <c r="W44" s="68"/>
      <c r="X44" s="68"/>
      <c r="Y44" s="68"/>
      <c r="Z44" s="68"/>
      <c r="AA44" s="23"/>
      <c r="AB44" s="24"/>
      <c r="AC44" s="24"/>
      <c r="AD44" s="24"/>
      <c r="AE44" s="24"/>
      <c r="AF44" s="24"/>
      <c r="AG44" s="25"/>
    </row>
    <row r="45" spans="2:33" ht="24.95" customHeight="1" x14ac:dyDescent="0.15">
      <c r="B45" s="130"/>
      <c r="C45" s="99"/>
      <c r="D45" s="99"/>
      <c r="E45" s="99"/>
      <c r="F45" s="50">
        <f>M45+T45</f>
        <v>0</v>
      </c>
      <c r="G45" s="50"/>
      <c r="H45" s="54">
        <f>O45+V45</f>
        <v>0</v>
      </c>
      <c r="I45" s="54"/>
      <c r="J45" s="54"/>
      <c r="K45" s="54"/>
      <c r="L45" s="54"/>
      <c r="M45" s="50"/>
      <c r="N45" s="50"/>
      <c r="O45" s="68"/>
      <c r="P45" s="68"/>
      <c r="Q45" s="68"/>
      <c r="R45" s="68"/>
      <c r="S45" s="68"/>
      <c r="T45" s="50"/>
      <c r="U45" s="50"/>
      <c r="V45" s="68"/>
      <c r="W45" s="68"/>
      <c r="X45" s="68"/>
      <c r="Y45" s="68"/>
      <c r="Z45" s="68"/>
      <c r="AA45" s="23"/>
      <c r="AB45" s="24"/>
      <c r="AC45" s="24"/>
      <c r="AD45" s="24"/>
      <c r="AE45" s="24"/>
      <c r="AF45" s="24"/>
      <c r="AG45" s="25"/>
    </row>
    <row r="46" spans="2:33" ht="24.95" customHeight="1" x14ac:dyDescent="0.15">
      <c r="B46" s="130"/>
      <c r="C46" s="99"/>
      <c r="D46" s="99"/>
      <c r="E46" s="99"/>
      <c r="F46" s="50">
        <f t="shared" si="2"/>
        <v>0</v>
      </c>
      <c r="G46" s="50"/>
      <c r="H46" s="54">
        <f t="shared" si="3"/>
        <v>0</v>
      </c>
      <c r="I46" s="54"/>
      <c r="J46" s="54"/>
      <c r="K46" s="54"/>
      <c r="L46" s="54"/>
      <c r="M46" s="50"/>
      <c r="N46" s="50"/>
      <c r="O46" s="68"/>
      <c r="P46" s="68"/>
      <c r="Q46" s="68"/>
      <c r="R46" s="68"/>
      <c r="S46" s="68"/>
      <c r="T46" s="50"/>
      <c r="U46" s="50"/>
      <c r="V46" s="68"/>
      <c r="W46" s="68"/>
      <c r="X46" s="68"/>
      <c r="Y46" s="68"/>
      <c r="Z46" s="68"/>
      <c r="AA46" s="23"/>
      <c r="AB46" s="24"/>
      <c r="AC46" s="24"/>
      <c r="AD46" s="24"/>
      <c r="AE46" s="24"/>
      <c r="AF46" s="24"/>
      <c r="AG46" s="25"/>
    </row>
    <row r="47" spans="2:33" ht="24.95" customHeight="1" x14ac:dyDescent="0.15">
      <c r="B47" s="130"/>
      <c r="C47" s="99"/>
      <c r="D47" s="99"/>
      <c r="E47" s="99"/>
      <c r="F47" s="50">
        <f t="shared" si="2"/>
        <v>0</v>
      </c>
      <c r="G47" s="50"/>
      <c r="H47" s="54">
        <f t="shared" si="3"/>
        <v>0</v>
      </c>
      <c r="I47" s="54"/>
      <c r="J47" s="54"/>
      <c r="K47" s="54"/>
      <c r="L47" s="54"/>
      <c r="M47" s="50"/>
      <c r="N47" s="50"/>
      <c r="O47" s="68"/>
      <c r="P47" s="68"/>
      <c r="Q47" s="68"/>
      <c r="R47" s="68"/>
      <c r="S47" s="68"/>
      <c r="T47" s="50"/>
      <c r="U47" s="50"/>
      <c r="V47" s="68"/>
      <c r="W47" s="68"/>
      <c r="X47" s="68"/>
      <c r="Y47" s="68"/>
      <c r="Z47" s="68"/>
      <c r="AA47" s="23"/>
      <c r="AB47" s="24"/>
      <c r="AC47" s="24"/>
      <c r="AD47" s="24"/>
      <c r="AE47" s="24"/>
      <c r="AF47" s="24"/>
      <c r="AG47" s="25"/>
    </row>
    <row r="48" spans="2:33" ht="24.95" customHeight="1" x14ac:dyDescent="0.15">
      <c r="B48" s="130"/>
      <c r="C48" s="99"/>
      <c r="D48" s="99"/>
      <c r="E48" s="99"/>
      <c r="F48" s="50">
        <f t="shared" si="2"/>
        <v>0</v>
      </c>
      <c r="G48" s="50"/>
      <c r="H48" s="54">
        <f t="shared" si="3"/>
        <v>0</v>
      </c>
      <c r="I48" s="54"/>
      <c r="J48" s="54"/>
      <c r="K48" s="54"/>
      <c r="L48" s="54"/>
      <c r="M48" s="50"/>
      <c r="N48" s="50"/>
      <c r="O48" s="68"/>
      <c r="P48" s="68"/>
      <c r="Q48" s="68"/>
      <c r="R48" s="68"/>
      <c r="S48" s="68"/>
      <c r="T48" s="50"/>
      <c r="U48" s="50"/>
      <c r="V48" s="68"/>
      <c r="W48" s="68"/>
      <c r="X48" s="68"/>
      <c r="Y48" s="68"/>
      <c r="Z48" s="68"/>
      <c r="AA48" s="23"/>
      <c r="AB48" s="24"/>
      <c r="AC48" s="24"/>
      <c r="AD48" s="24"/>
      <c r="AE48" s="24"/>
      <c r="AF48" s="24"/>
      <c r="AG48" s="25"/>
    </row>
    <row r="49" spans="2:33" ht="24.95" customHeight="1" x14ac:dyDescent="0.15">
      <c r="B49" s="130"/>
      <c r="C49" s="99"/>
      <c r="D49" s="99"/>
      <c r="E49" s="99"/>
      <c r="F49" s="50">
        <f t="shared" si="2"/>
        <v>0</v>
      </c>
      <c r="G49" s="50"/>
      <c r="H49" s="54">
        <f t="shared" si="3"/>
        <v>0</v>
      </c>
      <c r="I49" s="54"/>
      <c r="J49" s="54"/>
      <c r="K49" s="54"/>
      <c r="L49" s="54"/>
      <c r="M49" s="50"/>
      <c r="N49" s="50"/>
      <c r="O49" s="68"/>
      <c r="P49" s="68"/>
      <c r="Q49" s="68"/>
      <c r="R49" s="68"/>
      <c r="S49" s="68"/>
      <c r="T49" s="50"/>
      <c r="U49" s="50"/>
      <c r="V49" s="68"/>
      <c r="W49" s="68"/>
      <c r="X49" s="68"/>
      <c r="Y49" s="68"/>
      <c r="Z49" s="68"/>
      <c r="AA49" s="23"/>
      <c r="AB49" s="24"/>
      <c r="AC49" s="24"/>
      <c r="AD49" s="24"/>
      <c r="AE49" s="24"/>
      <c r="AF49" s="24"/>
      <c r="AG49" s="25"/>
    </row>
    <row r="50" spans="2:33" ht="24.95" customHeight="1" x14ac:dyDescent="0.15">
      <c r="B50" s="130"/>
      <c r="C50" s="99"/>
      <c r="D50" s="99"/>
      <c r="E50" s="99"/>
      <c r="F50" s="50">
        <f t="shared" si="2"/>
        <v>0</v>
      </c>
      <c r="G50" s="50"/>
      <c r="H50" s="54">
        <f t="shared" si="3"/>
        <v>0</v>
      </c>
      <c r="I50" s="54"/>
      <c r="J50" s="54"/>
      <c r="K50" s="54"/>
      <c r="L50" s="54"/>
      <c r="M50" s="50"/>
      <c r="N50" s="50"/>
      <c r="O50" s="68"/>
      <c r="P50" s="68"/>
      <c r="Q50" s="68"/>
      <c r="R50" s="68"/>
      <c r="S50" s="68"/>
      <c r="T50" s="50"/>
      <c r="U50" s="50"/>
      <c r="V50" s="68"/>
      <c r="W50" s="68"/>
      <c r="X50" s="68"/>
      <c r="Y50" s="68"/>
      <c r="Z50" s="68"/>
      <c r="AA50" s="23"/>
      <c r="AB50" s="24"/>
      <c r="AC50" s="24"/>
      <c r="AD50" s="24"/>
      <c r="AE50" s="24"/>
      <c r="AF50" s="24"/>
      <c r="AG50" s="25"/>
    </row>
    <row r="51" spans="2:33" ht="24.95" customHeight="1" x14ac:dyDescent="0.15">
      <c r="B51" s="130"/>
      <c r="C51" s="99"/>
      <c r="D51" s="99"/>
      <c r="E51" s="99"/>
      <c r="F51" s="50">
        <f t="shared" si="2"/>
        <v>0</v>
      </c>
      <c r="G51" s="50"/>
      <c r="H51" s="54">
        <f t="shared" si="3"/>
        <v>0</v>
      </c>
      <c r="I51" s="54"/>
      <c r="J51" s="54"/>
      <c r="K51" s="54"/>
      <c r="L51" s="54"/>
      <c r="M51" s="50"/>
      <c r="N51" s="50"/>
      <c r="O51" s="68"/>
      <c r="P51" s="68"/>
      <c r="Q51" s="68"/>
      <c r="R51" s="68"/>
      <c r="S51" s="68"/>
      <c r="T51" s="50"/>
      <c r="U51" s="50"/>
      <c r="V51" s="68"/>
      <c r="W51" s="68"/>
      <c r="X51" s="68"/>
      <c r="Y51" s="68"/>
      <c r="Z51" s="68"/>
      <c r="AA51" s="26"/>
      <c r="AB51" s="27"/>
      <c r="AC51" s="27"/>
      <c r="AD51" s="27"/>
      <c r="AE51" s="27"/>
      <c r="AF51" s="27"/>
      <c r="AG51" s="28"/>
    </row>
    <row r="52" spans="2:33" ht="24.95" customHeight="1" x14ac:dyDescent="0.15">
      <c r="B52" s="136" t="s">
        <v>11</v>
      </c>
      <c r="C52" s="135"/>
      <c r="D52" s="135"/>
      <c r="E52" s="135"/>
      <c r="F52" s="135">
        <f>SUM(F31:G51)</f>
        <v>0</v>
      </c>
      <c r="G52" s="135"/>
      <c r="H52" s="133">
        <f>SUM(H31:L51)+SUM(별지1!H9:L38)</f>
        <v>0</v>
      </c>
      <c r="I52" s="133"/>
      <c r="J52" s="133"/>
      <c r="K52" s="133"/>
      <c r="L52" s="133"/>
      <c r="M52" s="135">
        <f>SUM(M31:N51)</f>
        <v>0</v>
      </c>
      <c r="N52" s="135"/>
      <c r="O52" s="133">
        <f>SUM(O31:S51)+SUM(별지1!O9:S38)</f>
        <v>0</v>
      </c>
      <c r="P52" s="133"/>
      <c r="Q52" s="133"/>
      <c r="R52" s="133"/>
      <c r="S52" s="133"/>
      <c r="T52" s="135">
        <f>SUM(T31:U51)</f>
        <v>0</v>
      </c>
      <c r="U52" s="135"/>
      <c r="V52" s="133">
        <f>SUM(V31:Z51)+SUM(별지1!V9:Z38)</f>
        <v>0</v>
      </c>
      <c r="W52" s="133"/>
      <c r="X52" s="133"/>
      <c r="Y52" s="133"/>
      <c r="Z52" s="133"/>
      <c r="AA52" s="135"/>
      <c r="AB52" s="135"/>
      <c r="AC52" s="133">
        <f>MAX(AC31,AC41)</f>
        <v>0</v>
      </c>
      <c r="AD52" s="133"/>
      <c r="AE52" s="133"/>
      <c r="AF52" s="133"/>
      <c r="AG52" s="134"/>
    </row>
    <row r="53" spans="2:33" x14ac:dyDescent="0.15">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4" t="s">
        <v>12</v>
      </c>
    </row>
  </sheetData>
  <mergeCells count="231">
    <mergeCell ref="V37:Z37"/>
    <mergeCell ref="V36:Z36"/>
    <mergeCell ref="T36:U36"/>
    <mergeCell ref="H38:L38"/>
    <mergeCell ref="B28:AG28"/>
    <mergeCell ref="M34:N34"/>
    <mergeCell ref="B35:E35"/>
    <mergeCell ref="O35:S35"/>
    <mergeCell ref="T35:U35"/>
    <mergeCell ref="V35:Z35"/>
    <mergeCell ref="V34:Z34"/>
    <mergeCell ref="F35:G35"/>
    <mergeCell ref="H35:L35"/>
    <mergeCell ref="M35:N35"/>
    <mergeCell ref="T33:U33"/>
    <mergeCell ref="T37:U37"/>
    <mergeCell ref="AC30:AG30"/>
    <mergeCell ref="B31:E31"/>
    <mergeCell ref="T34:U34"/>
    <mergeCell ref="T30:U30"/>
    <mergeCell ref="V30:Z30"/>
    <mergeCell ref="T31:U31"/>
    <mergeCell ref="AA30:AB30"/>
    <mergeCell ref="V31:Z31"/>
    <mergeCell ref="I22:K23"/>
    <mergeCell ref="L22:N23"/>
    <mergeCell ref="O22:Q23"/>
    <mergeCell ref="M41:N41"/>
    <mergeCell ref="O41:S41"/>
    <mergeCell ref="H34:L34"/>
    <mergeCell ref="F41:G41"/>
    <mergeCell ref="H41:L41"/>
    <mergeCell ref="F34:G34"/>
    <mergeCell ref="F36:G36"/>
    <mergeCell ref="H36:L36"/>
    <mergeCell ref="M36:N36"/>
    <mergeCell ref="O34:S34"/>
    <mergeCell ref="M37:N37"/>
    <mergeCell ref="O37:S37"/>
    <mergeCell ref="H39:L39"/>
    <mergeCell ref="F31:G31"/>
    <mergeCell ref="H31:L31"/>
    <mergeCell ref="M31:N31"/>
    <mergeCell ref="O31:S31"/>
    <mergeCell ref="O36:S36"/>
    <mergeCell ref="M30:N30"/>
    <mergeCell ref="O30:S30"/>
    <mergeCell ref="O32:S32"/>
    <mergeCell ref="T40:U40"/>
    <mergeCell ref="O39:S39"/>
    <mergeCell ref="T39:U39"/>
    <mergeCell ref="V39:Z39"/>
    <mergeCell ref="V40:Z40"/>
    <mergeCell ref="T41:U41"/>
    <mergeCell ref="O38:S38"/>
    <mergeCell ref="T38:U38"/>
    <mergeCell ref="V38:Z38"/>
    <mergeCell ref="AC52:AG52"/>
    <mergeCell ref="B51:E51"/>
    <mergeCell ref="F51:G51"/>
    <mergeCell ref="H51:L51"/>
    <mergeCell ref="M51:N51"/>
    <mergeCell ref="O51:S51"/>
    <mergeCell ref="T51:U51"/>
    <mergeCell ref="AA52:AB52"/>
    <mergeCell ref="O52:S52"/>
    <mergeCell ref="T52:U52"/>
    <mergeCell ref="V52:Z52"/>
    <mergeCell ref="B52:E52"/>
    <mergeCell ref="F52:G52"/>
    <mergeCell ref="H52:L52"/>
    <mergeCell ref="M52:N52"/>
    <mergeCell ref="AA42:AG51"/>
    <mergeCell ref="AA41:AB41"/>
    <mergeCell ref="B33:E33"/>
    <mergeCell ref="F33:G33"/>
    <mergeCell ref="B38:E38"/>
    <mergeCell ref="F38:G38"/>
    <mergeCell ref="B37:E37"/>
    <mergeCell ref="F37:G37"/>
    <mergeCell ref="B41:E41"/>
    <mergeCell ref="B39:E39"/>
    <mergeCell ref="F39:G39"/>
    <mergeCell ref="B34:E34"/>
    <mergeCell ref="V51:Z51"/>
    <mergeCell ref="B50:E50"/>
    <mergeCell ref="F50:G50"/>
    <mergeCell ref="H50:L50"/>
    <mergeCell ref="V50:Z50"/>
    <mergeCell ref="B36:E36"/>
    <mergeCell ref="M50:N50"/>
    <mergeCell ref="O50:S50"/>
    <mergeCell ref="T50:U50"/>
    <mergeCell ref="H46:L46"/>
    <mergeCell ref="H37:L37"/>
    <mergeCell ref="V41:Z41"/>
    <mergeCell ref="V49:Z49"/>
    <mergeCell ref="B48:E48"/>
    <mergeCell ref="H48:L48"/>
    <mergeCell ref="M48:N48"/>
    <mergeCell ref="O48:S48"/>
    <mergeCell ref="T48:U48"/>
    <mergeCell ref="V48:Z48"/>
    <mergeCell ref="M49:N49"/>
    <mergeCell ref="B49:E49"/>
    <mergeCell ref="F49:G49"/>
    <mergeCell ref="H49:L49"/>
    <mergeCell ref="F48:G48"/>
    <mergeCell ref="O49:S49"/>
    <mergeCell ref="T49:U49"/>
    <mergeCell ref="H47:L47"/>
    <mergeCell ref="M47:N47"/>
    <mergeCell ref="M46:N46"/>
    <mergeCell ref="O46:S46"/>
    <mergeCell ref="T46:U46"/>
    <mergeCell ref="V46:Z46"/>
    <mergeCell ref="B43:E43"/>
    <mergeCell ref="V44:Z44"/>
    <mergeCell ref="B45:E45"/>
    <mergeCell ref="F45:G45"/>
    <mergeCell ref="H45:L45"/>
    <mergeCell ref="M45:N45"/>
    <mergeCell ref="O45:S45"/>
    <mergeCell ref="T44:U44"/>
    <mergeCell ref="T45:U45"/>
    <mergeCell ref="O47:S47"/>
    <mergeCell ref="T47:U47"/>
    <mergeCell ref="V47:Z47"/>
    <mergeCell ref="B46:E46"/>
    <mergeCell ref="F46:G46"/>
    <mergeCell ref="B47:E47"/>
    <mergeCell ref="F47:G47"/>
    <mergeCell ref="F43:G43"/>
    <mergeCell ref="T42:U42"/>
    <mergeCell ref="V42:Z42"/>
    <mergeCell ref="T43:U43"/>
    <mergeCell ref="V45:Z45"/>
    <mergeCell ref="B44:E44"/>
    <mergeCell ref="F44:G44"/>
    <mergeCell ref="H43:L43"/>
    <mergeCell ref="M43:N43"/>
    <mergeCell ref="O43:S43"/>
    <mergeCell ref="V43:Z43"/>
    <mergeCell ref="H44:L44"/>
    <mergeCell ref="M44:N44"/>
    <mergeCell ref="O44:S44"/>
    <mergeCell ref="T32:U32"/>
    <mergeCell ref="V32:Z32"/>
    <mergeCell ref="AA31:AB31"/>
    <mergeCell ref="B32:E32"/>
    <mergeCell ref="F32:G32"/>
    <mergeCell ref="H32:L32"/>
    <mergeCell ref="M32:N32"/>
    <mergeCell ref="V33:Z33"/>
    <mergeCell ref="F30:G30"/>
    <mergeCell ref="H30:L30"/>
    <mergeCell ref="B29:E29"/>
    <mergeCell ref="F29:L29"/>
    <mergeCell ref="M29:S29"/>
    <mergeCell ref="B42:E42"/>
    <mergeCell ref="F42:G42"/>
    <mergeCell ref="H42:L42"/>
    <mergeCell ref="M42:N42"/>
    <mergeCell ref="H33:L33"/>
    <mergeCell ref="M33:N33"/>
    <mergeCell ref="O33:S33"/>
    <mergeCell ref="M39:N39"/>
    <mergeCell ref="M38:N38"/>
    <mergeCell ref="M40:N40"/>
    <mergeCell ref="O42:S42"/>
    <mergeCell ref="B40:E40"/>
    <mergeCell ref="F40:G40"/>
    <mergeCell ref="H40:L40"/>
    <mergeCell ref="O40:S40"/>
    <mergeCell ref="B5:AG5"/>
    <mergeCell ref="C7:K7"/>
    <mergeCell ref="M7:U7"/>
    <mergeCell ref="W7:AE7"/>
    <mergeCell ref="AC15:AG15"/>
    <mergeCell ref="Y16:AB16"/>
    <mergeCell ref="F26:N26"/>
    <mergeCell ref="H15:X16"/>
    <mergeCell ref="Y15:AB15"/>
    <mergeCell ref="F20:U20"/>
    <mergeCell ref="V20:Y20"/>
    <mergeCell ref="Z20:AC20"/>
    <mergeCell ref="AD20:AG20"/>
    <mergeCell ref="F21:H21"/>
    <mergeCell ref="I21:K21"/>
    <mergeCell ref="O21:Q21"/>
    <mergeCell ref="F25:K25"/>
    <mergeCell ref="B21:E25"/>
    <mergeCell ref="R21:U21"/>
    <mergeCell ref="R22:U23"/>
    <mergeCell ref="L25:S25"/>
    <mergeCell ref="T25:Z25"/>
    <mergeCell ref="B26:E27"/>
    <mergeCell ref="F22:H23"/>
    <mergeCell ref="C8:K8"/>
    <mergeCell ref="B12:AG12"/>
    <mergeCell ref="Z19:AC19"/>
    <mergeCell ref="AD19:AG19"/>
    <mergeCell ref="B19:E20"/>
    <mergeCell ref="F19:U19"/>
    <mergeCell ref="V19:Y19"/>
    <mergeCell ref="B18:AG18"/>
    <mergeCell ref="B15:C16"/>
    <mergeCell ref="X27:AG27"/>
    <mergeCell ref="AC41:AG41"/>
    <mergeCell ref="AA40:AB40"/>
    <mergeCell ref="AC40:AG40"/>
    <mergeCell ref="AA32:AG39"/>
    <mergeCell ref="D15:G16"/>
    <mergeCell ref="AC31:AG31"/>
    <mergeCell ref="F24:K24"/>
    <mergeCell ref="L24:S24"/>
    <mergeCell ref="AA24:AG24"/>
    <mergeCell ref="AA25:AG25"/>
    <mergeCell ref="T24:Z24"/>
    <mergeCell ref="O26:W26"/>
    <mergeCell ref="X26:AG26"/>
    <mergeCell ref="F27:N27"/>
    <mergeCell ref="AC16:AG16"/>
    <mergeCell ref="L21:N21"/>
    <mergeCell ref="V21:AG21"/>
    <mergeCell ref="V22:AG22"/>
    <mergeCell ref="V23:AG23"/>
    <mergeCell ref="AA29:AG29"/>
    <mergeCell ref="T29:Z29"/>
    <mergeCell ref="O27:W27"/>
    <mergeCell ref="B30:E30"/>
  </mergeCells>
  <phoneticPr fontId="3" type="noConversion"/>
  <hyperlinks>
    <hyperlink ref="C7:J7" r:id="rId1" tooltip="법인세법시행규칙 별지 제33호" display="퇴직보험료 등 조정명세서"/>
    <hyperlink ref="M7:U7" r:id="rId2" tooltip="법인세법시행규칙 별지 제15호 부표2" display="과목별 소득금액조정명세서(1)"/>
    <hyperlink ref="W7:AE7" r:id="rId3" tooltip="법인세법시행규칙 별지 제15호 부표2" display="과목별 소득금액조정명세서(2)"/>
    <hyperlink ref="C8:J8" r:id="rId4" location="'47(갑)'!A1" display="주요계정명세서(갑)"/>
    <hyperlink ref="C8:K8" r:id="rId5" tooltip="법인세법시행규칙 별지 제47호(갑)" display="주요계정명세서(갑)"/>
    <hyperlink ref="C7:K7" r:id="rId6" tooltip="법인세법시행규칙 별지 제33호" display="퇴직보험료 등 조정명세서"/>
  </hyperlinks>
  <printOptions horizontalCentered="1"/>
  <pageMargins left="0.59055118110236227" right="0.59055118110236227" top="0.78740157480314965" bottom="0.39370078740157483" header="0.51181102362204722" footer="0.51181102362204722"/>
  <pageSetup paperSize="9" scale="69" orientation="portrait" blackAndWhite="1" r:id="rId7"/>
  <headerFooter alignWithMargins="0"/>
  <drawing r:id="rId8"/>
  <legacyDrawing r:id="rId9"/>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AG39"/>
  <sheetViews>
    <sheetView showGridLines="0" showZeros="0" workbookViewId="0">
      <selection activeCell="B6" sqref="B6:AG6"/>
    </sheetView>
  </sheetViews>
  <sheetFormatPr defaultRowHeight="11.25" x14ac:dyDescent="0.15"/>
  <cols>
    <col min="1" max="1" width="2.83203125" customWidth="1"/>
    <col min="2" max="33" width="4" customWidth="1"/>
  </cols>
  <sheetData>
    <row r="1" spans="2:33" s="5" customFormat="1" ht="13.5" x14ac:dyDescent="0.15"/>
    <row r="2" spans="2:33" x14ac:dyDescent="0.15">
      <c r="B2" t="str">
        <f>'32'!B14</f>
        <v>■ 법인세법 시행규칙[별지 제32호서식] &lt;개정 2019.3.20.&gt;</v>
      </c>
      <c r="C2" s="1"/>
      <c r="D2" s="1"/>
      <c r="E2" s="1"/>
      <c r="F2" s="1"/>
      <c r="G2" s="1"/>
      <c r="H2" s="1"/>
      <c r="I2" s="1"/>
      <c r="J2" s="1"/>
      <c r="K2" s="1"/>
      <c r="L2" s="1"/>
      <c r="M2" s="1"/>
      <c r="N2" s="1"/>
      <c r="O2" s="1"/>
      <c r="P2" s="1"/>
      <c r="Q2" s="1"/>
      <c r="R2" s="1"/>
      <c r="S2" s="1"/>
      <c r="T2" s="1"/>
      <c r="U2" s="1"/>
      <c r="V2" s="1"/>
      <c r="W2" s="1"/>
      <c r="X2" s="1"/>
      <c r="Y2" s="1"/>
      <c r="Z2" s="1"/>
      <c r="AA2" s="2"/>
      <c r="AB2" s="1"/>
      <c r="AC2" s="1"/>
      <c r="AD2" s="1"/>
      <c r="AE2" s="1"/>
      <c r="AF2" s="1"/>
      <c r="AG2" s="2" t="s">
        <v>22</v>
      </c>
    </row>
    <row r="3" spans="2:33" ht="20.100000000000001" customHeight="1" x14ac:dyDescent="0.15">
      <c r="B3" s="82" t="s">
        <v>23</v>
      </c>
      <c r="C3" s="83"/>
      <c r="D3" s="29" t="str">
        <f>TEXT([1]기본정보!$F$15,"yyyy.mm.dd.")&amp;"                ~                "&amp;TEXT([1]기본정보!$F$16,"yyyy.mm.dd.")</f>
        <v>2019.01.01.                ~                2019.12.31.</v>
      </c>
      <c r="E3" s="30"/>
      <c r="F3" s="30"/>
      <c r="G3" s="31"/>
      <c r="H3" s="91" t="s">
        <v>26</v>
      </c>
      <c r="I3" s="92"/>
      <c r="J3" s="92"/>
      <c r="K3" s="92"/>
      <c r="L3" s="92"/>
      <c r="M3" s="92"/>
      <c r="N3" s="92"/>
      <c r="O3" s="92"/>
      <c r="P3" s="92"/>
      <c r="Q3" s="92"/>
      <c r="R3" s="92"/>
      <c r="S3" s="92"/>
      <c r="T3" s="92"/>
      <c r="U3" s="92"/>
      <c r="V3" s="92"/>
      <c r="W3" s="92"/>
      <c r="X3" s="93"/>
      <c r="Y3" s="83" t="s">
        <v>24</v>
      </c>
      <c r="Z3" s="83"/>
      <c r="AA3" s="83"/>
      <c r="AB3" s="83"/>
      <c r="AC3" s="164" t="str">
        <f>[1]기본정보!$F$6</f>
        <v>조세물산</v>
      </c>
      <c r="AD3" s="164"/>
      <c r="AE3" s="164"/>
      <c r="AF3" s="164"/>
      <c r="AG3" s="165"/>
    </row>
    <row r="4" spans="2:33" ht="20.100000000000001" customHeight="1" x14ac:dyDescent="0.15">
      <c r="B4" s="169"/>
      <c r="C4" s="166"/>
      <c r="D4" s="170"/>
      <c r="E4" s="171"/>
      <c r="F4" s="171"/>
      <c r="G4" s="172"/>
      <c r="H4" s="94"/>
      <c r="I4" s="95"/>
      <c r="J4" s="95"/>
      <c r="K4" s="95"/>
      <c r="L4" s="95"/>
      <c r="M4" s="95"/>
      <c r="N4" s="95"/>
      <c r="O4" s="95"/>
      <c r="P4" s="95"/>
      <c r="Q4" s="95"/>
      <c r="R4" s="95"/>
      <c r="S4" s="95"/>
      <c r="T4" s="95"/>
      <c r="U4" s="95"/>
      <c r="V4" s="95"/>
      <c r="W4" s="95"/>
      <c r="X4" s="96"/>
      <c r="Y4" s="166" t="s">
        <v>25</v>
      </c>
      <c r="Z4" s="166"/>
      <c r="AA4" s="166"/>
      <c r="AB4" s="166"/>
      <c r="AC4" s="167">
        <f>[1]기본정보!$F$9</f>
        <v>2038111111</v>
      </c>
      <c r="AD4" s="167"/>
      <c r="AE4" s="167"/>
      <c r="AF4" s="167"/>
      <c r="AG4" s="168"/>
    </row>
    <row r="5" spans="2:33" x14ac:dyDescent="0.15">
      <c r="B5" s="1"/>
      <c r="C5" s="1"/>
      <c r="D5" s="1"/>
      <c r="E5" s="1"/>
      <c r="F5" s="1"/>
      <c r="G5" s="1"/>
      <c r="H5" s="1"/>
      <c r="I5" s="1"/>
      <c r="J5" s="1"/>
      <c r="K5" s="1"/>
      <c r="L5" s="1"/>
      <c r="M5" s="1"/>
      <c r="N5" s="1"/>
      <c r="O5" s="1"/>
      <c r="P5" s="1"/>
      <c r="Q5" s="1"/>
      <c r="R5" s="1"/>
      <c r="S5" s="1"/>
      <c r="T5" s="1"/>
      <c r="U5" s="1"/>
      <c r="V5" s="1"/>
      <c r="W5" s="1"/>
      <c r="X5" s="1"/>
      <c r="Y5" s="1"/>
      <c r="Z5" s="1"/>
      <c r="AA5" s="1"/>
      <c r="AB5" s="1"/>
      <c r="AC5" s="1"/>
      <c r="AD5" s="1"/>
      <c r="AE5" s="1"/>
      <c r="AF5" s="1"/>
      <c r="AG5" s="1"/>
    </row>
    <row r="6" spans="2:33" ht="24.95" customHeight="1" x14ac:dyDescent="0.15">
      <c r="B6" s="79" t="s">
        <v>6</v>
      </c>
      <c r="C6" s="80"/>
      <c r="D6" s="80"/>
      <c r="E6" s="80"/>
      <c r="F6" s="80"/>
      <c r="G6" s="80"/>
      <c r="H6" s="80"/>
      <c r="I6" s="80"/>
      <c r="J6" s="80"/>
      <c r="K6" s="80"/>
      <c r="L6" s="80"/>
      <c r="M6" s="80"/>
      <c r="N6" s="80"/>
      <c r="O6" s="80"/>
      <c r="P6" s="80"/>
      <c r="Q6" s="80"/>
      <c r="R6" s="80"/>
      <c r="S6" s="80"/>
      <c r="T6" s="80"/>
      <c r="U6" s="80"/>
      <c r="V6" s="80"/>
      <c r="W6" s="80"/>
      <c r="X6" s="80"/>
      <c r="Y6" s="80"/>
      <c r="Z6" s="80"/>
      <c r="AA6" s="80"/>
      <c r="AB6" s="80"/>
      <c r="AC6" s="80"/>
      <c r="AD6" s="80"/>
      <c r="AE6" s="80"/>
      <c r="AF6" s="80"/>
      <c r="AG6" s="81"/>
    </row>
    <row r="7" spans="2:33" ht="60" customHeight="1" x14ac:dyDescent="0.15">
      <c r="B7" s="156" t="s">
        <v>7</v>
      </c>
      <c r="C7" s="157"/>
      <c r="D7" s="157"/>
      <c r="E7" s="158"/>
      <c r="F7" s="159" t="s">
        <v>31</v>
      </c>
      <c r="G7" s="160"/>
      <c r="H7" s="160"/>
      <c r="I7" s="160"/>
      <c r="J7" s="160"/>
      <c r="K7" s="160"/>
      <c r="L7" s="161"/>
      <c r="M7" s="58" t="s">
        <v>35</v>
      </c>
      <c r="N7" s="57"/>
      <c r="O7" s="57"/>
      <c r="P7" s="57"/>
      <c r="Q7" s="57"/>
      <c r="R7" s="57"/>
      <c r="S7" s="118"/>
      <c r="T7" s="58" t="s">
        <v>36</v>
      </c>
      <c r="U7" s="57"/>
      <c r="V7" s="57"/>
      <c r="W7" s="57"/>
      <c r="X7" s="57"/>
      <c r="Y7" s="57"/>
      <c r="Z7" s="118"/>
      <c r="AA7" s="58" t="s">
        <v>32</v>
      </c>
      <c r="AB7" s="57"/>
      <c r="AC7" s="57"/>
      <c r="AD7" s="57"/>
      <c r="AE7" s="57"/>
      <c r="AF7" s="57"/>
      <c r="AG7" s="59"/>
    </row>
    <row r="8" spans="2:33" ht="24.95" customHeight="1" x14ac:dyDescent="0.15">
      <c r="B8" s="162" t="s">
        <v>8</v>
      </c>
      <c r="C8" s="163"/>
      <c r="D8" s="163"/>
      <c r="E8" s="163"/>
      <c r="F8" s="143" t="s">
        <v>9</v>
      </c>
      <c r="G8" s="143"/>
      <c r="H8" s="143" t="s">
        <v>10</v>
      </c>
      <c r="I8" s="143"/>
      <c r="J8" s="143"/>
      <c r="K8" s="143"/>
      <c r="L8" s="143"/>
      <c r="M8" s="143" t="s">
        <v>9</v>
      </c>
      <c r="N8" s="143"/>
      <c r="O8" s="143" t="s">
        <v>10</v>
      </c>
      <c r="P8" s="143"/>
      <c r="Q8" s="143"/>
      <c r="R8" s="143"/>
      <c r="S8" s="143"/>
      <c r="T8" s="143" t="s">
        <v>9</v>
      </c>
      <c r="U8" s="143"/>
      <c r="V8" s="143" t="s">
        <v>10</v>
      </c>
      <c r="W8" s="143"/>
      <c r="X8" s="143"/>
      <c r="Y8" s="143"/>
      <c r="Z8" s="143"/>
      <c r="AA8" s="143" t="s">
        <v>9</v>
      </c>
      <c r="AB8" s="143"/>
      <c r="AC8" s="143" t="s">
        <v>10</v>
      </c>
      <c r="AD8" s="143"/>
      <c r="AE8" s="143"/>
      <c r="AF8" s="143"/>
      <c r="AG8" s="151"/>
    </row>
    <row r="9" spans="2:33" ht="24.95" customHeight="1" x14ac:dyDescent="0.15">
      <c r="B9" s="144"/>
      <c r="C9" s="145"/>
      <c r="D9" s="145"/>
      <c r="E9" s="145"/>
      <c r="F9" s="143">
        <f t="shared" ref="F9:F38" si="0">M9+T9</f>
        <v>0</v>
      </c>
      <c r="G9" s="143"/>
      <c r="H9" s="142">
        <f t="shared" ref="H9:H38" si="1">O9+V9</f>
        <v>0</v>
      </c>
      <c r="I9" s="142"/>
      <c r="J9" s="142"/>
      <c r="K9" s="142"/>
      <c r="L9" s="142"/>
      <c r="M9" s="143"/>
      <c r="N9" s="143"/>
      <c r="O9" s="141"/>
      <c r="P9" s="141"/>
      <c r="Q9" s="141"/>
      <c r="R9" s="141"/>
      <c r="S9" s="141"/>
      <c r="T9" s="143"/>
      <c r="U9" s="143"/>
      <c r="V9" s="141"/>
      <c r="W9" s="141"/>
      <c r="X9" s="141"/>
      <c r="Y9" s="141"/>
      <c r="Z9" s="141"/>
      <c r="AA9" s="152"/>
      <c r="AB9" s="152"/>
      <c r="AC9" s="152"/>
      <c r="AD9" s="152"/>
      <c r="AE9" s="152"/>
      <c r="AF9" s="152"/>
      <c r="AG9" s="154"/>
    </row>
    <row r="10" spans="2:33" ht="24.95" customHeight="1" x14ac:dyDescent="0.15">
      <c r="B10" s="144"/>
      <c r="C10" s="145"/>
      <c r="D10" s="145"/>
      <c r="E10" s="145"/>
      <c r="F10" s="143">
        <f t="shared" si="0"/>
        <v>0</v>
      </c>
      <c r="G10" s="143"/>
      <c r="H10" s="142">
        <f t="shared" si="1"/>
        <v>0</v>
      </c>
      <c r="I10" s="142"/>
      <c r="J10" s="142"/>
      <c r="K10" s="142"/>
      <c r="L10" s="142"/>
      <c r="M10" s="143"/>
      <c r="N10" s="143"/>
      <c r="O10" s="141"/>
      <c r="P10" s="141"/>
      <c r="Q10" s="141"/>
      <c r="R10" s="141"/>
      <c r="S10" s="141"/>
      <c r="T10" s="143"/>
      <c r="U10" s="143"/>
      <c r="V10" s="141"/>
      <c r="W10" s="141"/>
      <c r="X10" s="141"/>
      <c r="Y10" s="141"/>
      <c r="Z10" s="141"/>
      <c r="AA10" s="152"/>
      <c r="AB10" s="152"/>
      <c r="AC10" s="152"/>
      <c r="AD10" s="152"/>
      <c r="AE10" s="152"/>
      <c r="AF10" s="152"/>
      <c r="AG10" s="154"/>
    </row>
    <row r="11" spans="2:33" ht="24.95" customHeight="1" x14ac:dyDescent="0.15">
      <c r="B11" s="144"/>
      <c r="C11" s="145"/>
      <c r="D11" s="145"/>
      <c r="E11" s="145"/>
      <c r="F11" s="143">
        <f t="shared" si="0"/>
        <v>0</v>
      </c>
      <c r="G11" s="143"/>
      <c r="H11" s="142">
        <f t="shared" si="1"/>
        <v>0</v>
      </c>
      <c r="I11" s="142"/>
      <c r="J11" s="142"/>
      <c r="K11" s="142"/>
      <c r="L11" s="142"/>
      <c r="M11" s="143"/>
      <c r="N11" s="143"/>
      <c r="O11" s="141"/>
      <c r="P11" s="141"/>
      <c r="Q11" s="141"/>
      <c r="R11" s="141"/>
      <c r="S11" s="141"/>
      <c r="T11" s="143"/>
      <c r="U11" s="143"/>
      <c r="V11" s="141"/>
      <c r="W11" s="141"/>
      <c r="X11" s="141"/>
      <c r="Y11" s="141"/>
      <c r="Z11" s="141"/>
      <c r="AA11" s="152"/>
      <c r="AB11" s="152"/>
      <c r="AC11" s="152"/>
      <c r="AD11" s="152"/>
      <c r="AE11" s="152"/>
      <c r="AF11" s="152"/>
      <c r="AG11" s="154"/>
    </row>
    <row r="12" spans="2:33" ht="24.95" customHeight="1" x14ac:dyDescent="0.15">
      <c r="B12" s="144"/>
      <c r="C12" s="145"/>
      <c r="D12" s="145"/>
      <c r="E12" s="145"/>
      <c r="F12" s="143">
        <f t="shared" si="0"/>
        <v>0</v>
      </c>
      <c r="G12" s="143"/>
      <c r="H12" s="142">
        <f t="shared" si="1"/>
        <v>0</v>
      </c>
      <c r="I12" s="142"/>
      <c r="J12" s="142"/>
      <c r="K12" s="142"/>
      <c r="L12" s="142"/>
      <c r="M12" s="143"/>
      <c r="N12" s="143"/>
      <c r="O12" s="141"/>
      <c r="P12" s="141"/>
      <c r="Q12" s="141"/>
      <c r="R12" s="141"/>
      <c r="S12" s="141"/>
      <c r="T12" s="143"/>
      <c r="U12" s="143"/>
      <c r="V12" s="141"/>
      <c r="W12" s="141"/>
      <c r="X12" s="141"/>
      <c r="Y12" s="141"/>
      <c r="Z12" s="141"/>
      <c r="AA12" s="152"/>
      <c r="AB12" s="152"/>
      <c r="AC12" s="152"/>
      <c r="AD12" s="152"/>
      <c r="AE12" s="152"/>
      <c r="AF12" s="152"/>
      <c r="AG12" s="154"/>
    </row>
    <row r="13" spans="2:33" ht="24.95" customHeight="1" x14ac:dyDescent="0.15">
      <c r="B13" s="144"/>
      <c r="C13" s="145"/>
      <c r="D13" s="145"/>
      <c r="E13" s="145"/>
      <c r="F13" s="143">
        <f t="shared" si="0"/>
        <v>0</v>
      </c>
      <c r="G13" s="143"/>
      <c r="H13" s="142">
        <f t="shared" si="1"/>
        <v>0</v>
      </c>
      <c r="I13" s="142"/>
      <c r="J13" s="142"/>
      <c r="K13" s="142"/>
      <c r="L13" s="142"/>
      <c r="M13" s="143"/>
      <c r="N13" s="143"/>
      <c r="O13" s="141"/>
      <c r="P13" s="141"/>
      <c r="Q13" s="141"/>
      <c r="R13" s="141"/>
      <c r="S13" s="141"/>
      <c r="T13" s="143"/>
      <c r="U13" s="143"/>
      <c r="V13" s="141"/>
      <c r="W13" s="141"/>
      <c r="X13" s="141"/>
      <c r="Y13" s="141"/>
      <c r="Z13" s="141"/>
      <c r="AA13" s="152"/>
      <c r="AB13" s="152"/>
      <c r="AC13" s="152"/>
      <c r="AD13" s="152"/>
      <c r="AE13" s="152"/>
      <c r="AF13" s="152"/>
      <c r="AG13" s="154"/>
    </row>
    <row r="14" spans="2:33" ht="24.95" customHeight="1" x14ac:dyDescent="0.15">
      <c r="B14" s="144"/>
      <c r="C14" s="145"/>
      <c r="D14" s="145"/>
      <c r="E14" s="145"/>
      <c r="F14" s="143">
        <f t="shared" si="0"/>
        <v>0</v>
      </c>
      <c r="G14" s="143"/>
      <c r="H14" s="142">
        <f t="shared" si="1"/>
        <v>0</v>
      </c>
      <c r="I14" s="142"/>
      <c r="J14" s="142"/>
      <c r="K14" s="142"/>
      <c r="L14" s="142"/>
      <c r="M14" s="143"/>
      <c r="N14" s="143"/>
      <c r="O14" s="141"/>
      <c r="P14" s="141"/>
      <c r="Q14" s="141"/>
      <c r="R14" s="141"/>
      <c r="S14" s="141"/>
      <c r="T14" s="143"/>
      <c r="U14" s="143"/>
      <c r="V14" s="141"/>
      <c r="W14" s="141"/>
      <c r="X14" s="141"/>
      <c r="Y14" s="141"/>
      <c r="Z14" s="141"/>
      <c r="AA14" s="152"/>
      <c r="AB14" s="152"/>
      <c r="AC14" s="152"/>
      <c r="AD14" s="152"/>
      <c r="AE14" s="152"/>
      <c r="AF14" s="152"/>
      <c r="AG14" s="154"/>
    </row>
    <row r="15" spans="2:33" ht="24.95" customHeight="1" x14ac:dyDescent="0.15">
      <c r="B15" s="144"/>
      <c r="C15" s="145"/>
      <c r="D15" s="145"/>
      <c r="E15" s="145"/>
      <c r="F15" s="143">
        <f t="shared" si="0"/>
        <v>0</v>
      </c>
      <c r="G15" s="143"/>
      <c r="H15" s="142">
        <f t="shared" si="1"/>
        <v>0</v>
      </c>
      <c r="I15" s="142"/>
      <c r="J15" s="142"/>
      <c r="K15" s="142"/>
      <c r="L15" s="142"/>
      <c r="M15" s="143"/>
      <c r="N15" s="143"/>
      <c r="O15" s="141"/>
      <c r="P15" s="141"/>
      <c r="Q15" s="141"/>
      <c r="R15" s="141"/>
      <c r="S15" s="141"/>
      <c r="T15" s="143"/>
      <c r="U15" s="143"/>
      <c r="V15" s="141"/>
      <c r="W15" s="141"/>
      <c r="X15" s="141"/>
      <c r="Y15" s="141"/>
      <c r="Z15" s="141"/>
      <c r="AA15" s="152"/>
      <c r="AB15" s="152"/>
      <c r="AC15" s="152"/>
      <c r="AD15" s="152"/>
      <c r="AE15" s="152"/>
      <c r="AF15" s="152"/>
      <c r="AG15" s="154"/>
    </row>
    <row r="16" spans="2:33" ht="24.95" customHeight="1" x14ac:dyDescent="0.15">
      <c r="B16" s="144"/>
      <c r="C16" s="145"/>
      <c r="D16" s="145"/>
      <c r="E16" s="145"/>
      <c r="F16" s="143">
        <f t="shared" si="0"/>
        <v>0</v>
      </c>
      <c r="G16" s="143"/>
      <c r="H16" s="142">
        <f t="shared" si="1"/>
        <v>0</v>
      </c>
      <c r="I16" s="142"/>
      <c r="J16" s="142"/>
      <c r="K16" s="142"/>
      <c r="L16" s="142"/>
      <c r="M16" s="143"/>
      <c r="N16" s="143"/>
      <c r="O16" s="141"/>
      <c r="P16" s="141"/>
      <c r="Q16" s="141"/>
      <c r="R16" s="141"/>
      <c r="S16" s="141"/>
      <c r="T16" s="143"/>
      <c r="U16" s="143"/>
      <c r="V16" s="141"/>
      <c r="W16" s="141"/>
      <c r="X16" s="141"/>
      <c r="Y16" s="141"/>
      <c r="Z16" s="141"/>
      <c r="AA16" s="152"/>
      <c r="AB16" s="152"/>
      <c r="AC16" s="152"/>
      <c r="AD16" s="152"/>
      <c r="AE16" s="152"/>
      <c r="AF16" s="152"/>
      <c r="AG16" s="154"/>
    </row>
    <row r="17" spans="2:33" ht="24.95" customHeight="1" x14ac:dyDescent="0.15">
      <c r="B17" s="144"/>
      <c r="C17" s="145"/>
      <c r="D17" s="145"/>
      <c r="E17" s="145"/>
      <c r="F17" s="143">
        <f t="shared" si="0"/>
        <v>0</v>
      </c>
      <c r="G17" s="143"/>
      <c r="H17" s="142">
        <f t="shared" si="1"/>
        <v>0</v>
      </c>
      <c r="I17" s="142"/>
      <c r="J17" s="142"/>
      <c r="K17" s="142"/>
      <c r="L17" s="142"/>
      <c r="M17" s="143"/>
      <c r="N17" s="143"/>
      <c r="O17" s="141"/>
      <c r="P17" s="141"/>
      <c r="Q17" s="141"/>
      <c r="R17" s="141"/>
      <c r="S17" s="141"/>
      <c r="T17" s="143"/>
      <c r="U17" s="143"/>
      <c r="V17" s="141"/>
      <c r="W17" s="141"/>
      <c r="X17" s="141"/>
      <c r="Y17" s="141"/>
      <c r="Z17" s="141"/>
      <c r="AA17" s="152"/>
      <c r="AB17" s="152"/>
      <c r="AC17" s="152"/>
      <c r="AD17" s="152"/>
      <c r="AE17" s="152"/>
      <c r="AF17" s="152"/>
      <c r="AG17" s="154"/>
    </row>
    <row r="18" spans="2:33" ht="24.95" customHeight="1" x14ac:dyDescent="0.15">
      <c r="B18" s="144"/>
      <c r="C18" s="145"/>
      <c r="D18" s="145"/>
      <c r="E18" s="145"/>
      <c r="F18" s="143">
        <f t="shared" si="0"/>
        <v>0</v>
      </c>
      <c r="G18" s="143"/>
      <c r="H18" s="142">
        <f t="shared" si="1"/>
        <v>0</v>
      </c>
      <c r="I18" s="142"/>
      <c r="J18" s="142"/>
      <c r="K18" s="142"/>
      <c r="L18" s="142"/>
      <c r="M18" s="143"/>
      <c r="N18" s="143"/>
      <c r="O18" s="141"/>
      <c r="P18" s="141"/>
      <c r="Q18" s="141"/>
      <c r="R18" s="141"/>
      <c r="S18" s="141"/>
      <c r="T18" s="143"/>
      <c r="U18" s="143"/>
      <c r="V18" s="141"/>
      <c r="W18" s="141"/>
      <c r="X18" s="141"/>
      <c r="Y18" s="141"/>
      <c r="Z18" s="141"/>
      <c r="AA18" s="152"/>
      <c r="AB18" s="152"/>
      <c r="AC18" s="152"/>
      <c r="AD18" s="152"/>
      <c r="AE18" s="152"/>
      <c r="AF18" s="152"/>
      <c r="AG18" s="154"/>
    </row>
    <row r="19" spans="2:33" ht="24.95" customHeight="1" x14ac:dyDescent="0.15">
      <c r="B19" s="144"/>
      <c r="C19" s="145"/>
      <c r="D19" s="145"/>
      <c r="E19" s="145"/>
      <c r="F19" s="143">
        <f t="shared" si="0"/>
        <v>0</v>
      </c>
      <c r="G19" s="143"/>
      <c r="H19" s="142">
        <f t="shared" si="1"/>
        <v>0</v>
      </c>
      <c r="I19" s="142"/>
      <c r="J19" s="142"/>
      <c r="K19" s="142"/>
      <c r="L19" s="142"/>
      <c r="M19" s="143"/>
      <c r="N19" s="143"/>
      <c r="O19" s="141"/>
      <c r="P19" s="141"/>
      <c r="Q19" s="141"/>
      <c r="R19" s="141"/>
      <c r="S19" s="141"/>
      <c r="T19" s="143"/>
      <c r="U19" s="143"/>
      <c r="V19" s="141"/>
      <c r="W19" s="141"/>
      <c r="X19" s="141"/>
      <c r="Y19" s="141"/>
      <c r="Z19" s="141"/>
      <c r="AA19" s="152"/>
      <c r="AB19" s="152"/>
      <c r="AC19" s="152"/>
      <c r="AD19" s="152"/>
      <c r="AE19" s="152"/>
      <c r="AF19" s="152"/>
      <c r="AG19" s="154"/>
    </row>
    <row r="20" spans="2:33" ht="24.95" customHeight="1" x14ac:dyDescent="0.15">
      <c r="B20" s="144"/>
      <c r="C20" s="145"/>
      <c r="D20" s="145"/>
      <c r="E20" s="145"/>
      <c r="F20" s="143">
        <f t="shared" si="0"/>
        <v>0</v>
      </c>
      <c r="G20" s="143"/>
      <c r="H20" s="142">
        <f t="shared" si="1"/>
        <v>0</v>
      </c>
      <c r="I20" s="142"/>
      <c r="J20" s="142"/>
      <c r="K20" s="142"/>
      <c r="L20" s="142"/>
      <c r="M20" s="143"/>
      <c r="N20" s="143"/>
      <c r="O20" s="141"/>
      <c r="P20" s="141"/>
      <c r="Q20" s="141"/>
      <c r="R20" s="141"/>
      <c r="S20" s="141"/>
      <c r="T20" s="143"/>
      <c r="U20" s="143"/>
      <c r="V20" s="141"/>
      <c r="W20" s="141"/>
      <c r="X20" s="141"/>
      <c r="Y20" s="141"/>
      <c r="Z20" s="141"/>
      <c r="AA20" s="152"/>
      <c r="AB20" s="152"/>
      <c r="AC20" s="152"/>
      <c r="AD20" s="152"/>
      <c r="AE20" s="152"/>
      <c r="AF20" s="152"/>
      <c r="AG20" s="154"/>
    </row>
    <row r="21" spans="2:33" ht="24.95" customHeight="1" x14ac:dyDescent="0.15">
      <c r="B21" s="144"/>
      <c r="C21" s="145"/>
      <c r="D21" s="145"/>
      <c r="E21" s="145"/>
      <c r="F21" s="143">
        <f t="shared" si="0"/>
        <v>0</v>
      </c>
      <c r="G21" s="143"/>
      <c r="H21" s="142">
        <f t="shared" si="1"/>
        <v>0</v>
      </c>
      <c r="I21" s="142"/>
      <c r="J21" s="142"/>
      <c r="K21" s="142"/>
      <c r="L21" s="142"/>
      <c r="M21" s="143"/>
      <c r="N21" s="143"/>
      <c r="O21" s="141"/>
      <c r="P21" s="141"/>
      <c r="Q21" s="141"/>
      <c r="R21" s="141"/>
      <c r="S21" s="141"/>
      <c r="T21" s="143"/>
      <c r="U21" s="143"/>
      <c r="V21" s="141"/>
      <c r="W21" s="141"/>
      <c r="X21" s="141"/>
      <c r="Y21" s="141"/>
      <c r="Z21" s="141"/>
      <c r="AA21" s="152"/>
      <c r="AB21" s="152"/>
      <c r="AC21" s="152"/>
      <c r="AD21" s="152"/>
      <c r="AE21" s="152"/>
      <c r="AF21" s="152"/>
      <c r="AG21" s="154"/>
    </row>
    <row r="22" spans="2:33" ht="24.95" customHeight="1" x14ac:dyDescent="0.15">
      <c r="B22" s="144"/>
      <c r="C22" s="145"/>
      <c r="D22" s="145"/>
      <c r="E22" s="145"/>
      <c r="F22" s="143">
        <f t="shared" si="0"/>
        <v>0</v>
      </c>
      <c r="G22" s="143"/>
      <c r="H22" s="142">
        <f t="shared" si="1"/>
        <v>0</v>
      </c>
      <c r="I22" s="142"/>
      <c r="J22" s="142"/>
      <c r="K22" s="142"/>
      <c r="L22" s="142"/>
      <c r="M22" s="143"/>
      <c r="N22" s="143"/>
      <c r="O22" s="141"/>
      <c r="P22" s="141"/>
      <c r="Q22" s="141"/>
      <c r="R22" s="141"/>
      <c r="S22" s="141"/>
      <c r="T22" s="143"/>
      <c r="U22" s="143"/>
      <c r="V22" s="141"/>
      <c r="W22" s="141"/>
      <c r="X22" s="141"/>
      <c r="Y22" s="141"/>
      <c r="Z22" s="141"/>
      <c r="AA22" s="152"/>
      <c r="AB22" s="152"/>
      <c r="AC22" s="152"/>
      <c r="AD22" s="152"/>
      <c r="AE22" s="152"/>
      <c r="AF22" s="152"/>
      <c r="AG22" s="154"/>
    </row>
    <row r="23" spans="2:33" ht="24.95" customHeight="1" x14ac:dyDescent="0.15">
      <c r="B23" s="144"/>
      <c r="C23" s="145"/>
      <c r="D23" s="145"/>
      <c r="E23" s="145"/>
      <c r="F23" s="143">
        <f t="shared" si="0"/>
        <v>0</v>
      </c>
      <c r="G23" s="143"/>
      <c r="H23" s="142">
        <f t="shared" si="1"/>
        <v>0</v>
      </c>
      <c r="I23" s="142"/>
      <c r="J23" s="142"/>
      <c r="K23" s="142"/>
      <c r="L23" s="142"/>
      <c r="M23" s="143"/>
      <c r="N23" s="143"/>
      <c r="O23" s="141"/>
      <c r="P23" s="141"/>
      <c r="Q23" s="141"/>
      <c r="R23" s="141"/>
      <c r="S23" s="141"/>
      <c r="T23" s="143"/>
      <c r="U23" s="143"/>
      <c r="V23" s="141"/>
      <c r="W23" s="141"/>
      <c r="X23" s="141"/>
      <c r="Y23" s="141"/>
      <c r="Z23" s="141"/>
      <c r="AA23" s="152"/>
      <c r="AB23" s="152"/>
      <c r="AC23" s="152"/>
      <c r="AD23" s="152"/>
      <c r="AE23" s="152"/>
      <c r="AF23" s="152"/>
      <c r="AG23" s="154"/>
    </row>
    <row r="24" spans="2:33" ht="24.95" customHeight="1" x14ac:dyDescent="0.15">
      <c r="B24" s="144"/>
      <c r="C24" s="145"/>
      <c r="D24" s="145"/>
      <c r="E24" s="145"/>
      <c r="F24" s="143">
        <f t="shared" si="0"/>
        <v>0</v>
      </c>
      <c r="G24" s="143"/>
      <c r="H24" s="142">
        <f t="shared" si="1"/>
        <v>0</v>
      </c>
      <c r="I24" s="142"/>
      <c r="J24" s="142"/>
      <c r="K24" s="142"/>
      <c r="L24" s="142"/>
      <c r="M24" s="143"/>
      <c r="N24" s="143"/>
      <c r="O24" s="141"/>
      <c r="P24" s="141"/>
      <c r="Q24" s="141"/>
      <c r="R24" s="141"/>
      <c r="S24" s="141"/>
      <c r="T24" s="143"/>
      <c r="U24" s="143"/>
      <c r="V24" s="141"/>
      <c r="W24" s="141"/>
      <c r="X24" s="141"/>
      <c r="Y24" s="141"/>
      <c r="Z24" s="141"/>
      <c r="AA24" s="152"/>
      <c r="AB24" s="152"/>
      <c r="AC24" s="152"/>
      <c r="AD24" s="152"/>
      <c r="AE24" s="152"/>
      <c r="AF24" s="152"/>
      <c r="AG24" s="154"/>
    </row>
    <row r="25" spans="2:33" ht="24.95" customHeight="1" x14ac:dyDescent="0.15">
      <c r="B25" s="144"/>
      <c r="C25" s="145"/>
      <c r="D25" s="145"/>
      <c r="E25" s="145"/>
      <c r="F25" s="143">
        <f t="shared" si="0"/>
        <v>0</v>
      </c>
      <c r="G25" s="143"/>
      <c r="H25" s="142">
        <f t="shared" si="1"/>
        <v>0</v>
      </c>
      <c r="I25" s="142"/>
      <c r="J25" s="142"/>
      <c r="K25" s="142"/>
      <c r="L25" s="142"/>
      <c r="M25" s="143"/>
      <c r="N25" s="143"/>
      <c r="O25" s="141"/>
      <c r="P25" s="141"/>
      <c r="Q25" s="141"/>
      <c r="R25" s="141"/>
      <c r="S25" s="141"/>
      <c r="T25" s="143"/>
      <c r="U25" s="143"/>
      <c r="V25" s="141"/>
      <c r="W25" s="141"/>
      <c r="X25" s="141"/>
      <c r="Y25" s="141"/>
      <c r="Z25" s="141"/>
      <c r="AA25" s="152"/>
      <c r="AB25" s="152"/>
      <c r="AC25" s="152"/>
      <c r="AD25" s="152"/>
      <c r="AE25" s="152"/>
      <c r="AF25" s="152"/>
      <c r="AG25" s="154"/>
    </row>
    <row r="26" spans="2:33" ht="24.95" customHeight="1" x14ac:dyDescent="0.15">
      <c r="B26" s="144"/>
      <c r="C26" s="145"/>
      <c r="D26" s="145"/>
      <c r="E26" s="145"/>
      <c r="F26" s="143">
        <f t="shared" si="0"/>
        <v>0</v>
      </c>
      <c r="G26" s="143"/>
      <c r="H26" s="142">
        <f t="shared" si="1"/>
        <v>0</v>
      </c>
      <c r="I26" s="142"/>
      <c r="J26" s="142"/>
      <c r="K26" s="142"/>
      <c r="L26" s="142"/>
      <c r="M26" s="143"/>
      <c r="N26" s="143"/>
      <c r="O26" s="141"/>
      <c r="P26" s="141"/>
      <c r="Q26" s="141"/>
      <c r="R26" s="141"/>
      <c r="S26" s="141"/>
      <c r="T26" s="143"/>
      <c r="U26" s="143"/>
      <c r="V26" s="141"/>
      <c r="W26" s="141"/>
      <c r="X26" s="141"/>
      <c r="Y26" s="141"/>
      <c r="Z26" s="141"/>
      <c r="AA26" s="152"/>
      <c r="AB26" s="152"/>
      <c r="AC26" s="152"/>
      <c r="AD26" s="152"/>
      <c r="AE26" s="152"/>
      <c r="AF26" s="152"/>
      <c r="AG26" s="154"/>
    </row>
    <row r="27" spans="2:33" ht="24.95" customHeight="1" x14ac:dyDescent="0.15">
      <c r="B27" s="144"/>
      <c r="C27" s="145"/>
      <c r="D27" s="145"/>
      <c r="E27" s="145"/>
      <c r="F27" s="143">
        <f>M27+T27</f>
        <v>0</v>
      </c>
      <c r="G27" s="143"/>
      <c r="H27" s="142">
        <f>O27+V27</f>
        <v>0</v>
      </c>
      <c r="I27" s="142"/>
      <c r="J27" s="142"/>
      <c r="K27" s="142"/>
      <c r="L27" s="142"/>
      <c r="M27" s="143"/>
      <c r="N27" s="143"/>
      <c r="O27" s="141"/>
      <c r="P27" s="141"/>
      <c r="Q27" s="141"/>
      <c r="R27" s="141"/>
      <c r="S27" s="141"/>
      <c r="T27" s="143"/>
      <c r="U27" s="143"/>
      <c r="V27" s="141"/>
      <c r="W27" s="141"/>
      <c r="X27" s="141"/>
      <c r="Y27" s="141"/>
      <c r="Z27" s="141"/>
      <c r="AA27" s="152"/>
      <c r="AB27" s="152"/>
      <c r="AC27" s="152"/>
      <c r="AD27" s="152"/>
      <c r="AE27" s="152"/>
      <c r="AF27" s="152"/>
      <c r="AG27" s="154"/>
    </row>
    <row r="28" spans="2:33" ht="24.95" customHeight="1" x14ac:dyDescent="0.15">
      <c r="B28" s="144"/>
      <c r="C28" s="145"/>
      <c r="D28" s="145"/>
      <c r="E28" s="145"/>
      <c r="F28" s="143">
        <f>M28+T28</f>
        <v>0</v>
      </c>
      <c r="G28" s="143"/>
      <c r="H28" s="142">
        <f>O28+V28</f>
        <v>0</v>
      </c>
      <c r="I28" s="142"/>
      <c r="J28" s="142"/>
      <c r="K28" s="142"/>
      <c r="L28" s="142"/>
      <c r="M28" s="143"/>
      <c r="N28" s="143"/>
      <c r="O28" s="141"/>
      <c r="P28" s="141"/>
      <c r="Q28" s="141"/>
      <c r="R28" s="141"/>
      <c r="S28" s="141"/>
      <c r="T28" s="143"/>
      <c r="U28" s="143"/>
      <c r="V28" s="141"/>
      <c r="W28" s="141"/>
      <c r="X28" s="141"/>
      <c r="Y28" s="141"/>
      <c r="Z28" s="141"/>
      <c r="AA28" s="152"/>
      <c r="AB28" s="152"/>
      <c r="AC28" s="152"/>
      <c r="AD28" s="152"/>
      <c r="AE28" s="152"/>
      <c r="AF28" s="152"/>
      <c r="AG28" s="154"/>
    </row>
    <row r="29" spans="2:33" ht="24.95" customHeight="1" x14ac:dyDescent="0.15">
      <c r="B29" s="144"/>
      <c r="C29" s="145"/>
      <c r="D29" s="145"/>
      <c r="E29" s="145"/>
      <c r="F29" s="143">
        <f>M29+T29</f>
        <v>0</v>
      </c>
      <c r="G29" s="143"/>
      <c r="H29" s="142">
        <f>O29+V29</f>
        <v>0</v>
      </c>
      <c r="I29" s="142"/>
      <c r="J29" s="142"/>
      <c r="K29" s="142"/>
      <c r="L29" s="142"/>
      <c r="M29" s="143"/>
      <c r="N29" s="143"/>
      <c r="O29" s="141"/>
      <c r="P29" s="141"/>
      <c r="Q29" s="141"/>
      <c r="R29" s="141"/>
      <c r="S29" s="141"/>
      <c r="T29" s="143"/>
      <c r="U29" s="143"/>
      <c r="V29" s="141"/>
      <c r="W29" s="141"/>
      <c r="X29" s="141"/>
      <c r="Y29" s="141"/>
      <c r="Z29" s="141"/>
      <c r="AA29" s="152"/>
      <c r="AB29" s="152"/>
      <c r="AC29" s="152"/>
      <c r="AD29" s="152"/>
      <c r="AE29" s="152"/>
      <c r="AF29" s="152"/>
      <c r="AG29" s="154"/>
    </row>
    <row r="30" spans="2:33" ht="24.95" customHeight="1" x14ac:dyDescent="0.15">
      <c r="B30" s="144"/>
      <c r="C30" s="145"/>
      <c r="D30" s="145"/>
      <c r="E30" s="145"/>
      <c r="F30" s="143">
        <f>M30+T30</f>
        <v>0</v>
      </c>
      <c r="G30" s="143"/>
      <c r="H30" s="142">
        <f>O30+V30</f>
        <v>0</v>
      </c>
      <c r="I30" s="142"/>
      <c r="J30" s="142"/>
      <c r="K30" s="142"/>
      <c r="L30" s="142"/>
      <c r="M30" s="143"/>
      <c r="N30" s="143"/>
      <c r="O30" s="141"/>
      <c r="P30" s="141"/>
      <c r="Q30" s="141"/>
      <c r="R30" s="141"/>
      <c r="S30" s="141"/>
      <c r="T30" s="143"/>
      <c r="U30" s="143"/>
      <c r="V30" s="141"/>
      <c r="W30" s="141"/>
      <c r="X30" s="141"/>
      <c r="Y30" s="141"/>
      <c r="Z30" s="141"/>
      <c r="AA30" s="152"/>
      <c r="AB30" s="152"/>
      <c r="AC30" s="152"/>
      <c r="AD30" s="152"/>
      <c r="AE30" s="152"/>
      <c r="AF30" s="152"/>
      <c r="AG30" s="154"/>
    </row>
    <row r="31" spans="2:33" ht="24.95" customHeight="1" x14ac:dyDescent="0.15">
      <c r="B31" s="144"/>
      <c r="C31" s="145"/>
      <c r="D31" s="145"/>
      <c r="E31" s="145"/>
      <c r="F31" s="143">
        <f>M31+T31</f>
        <v>0</v>
      </c>
      <c r="G31" s="143"/>
      <c r="H31" s="142">
        <f>O31+V31</f>
        <v>0</v>
      </c>
      <c r="I31" s="142"/>
      <c r="J31" s="142"/>
      <c r="K31" s="142"/>
      <c r="L31" s="142"/>
      <c r="M31" s="143"/>
      <c r="N31" s="143"/>
      <c r="O31" s="141"/>
      <c r="P31" s="141"/>
      <c r="Q31" s="141"/>
      <c r="R31" s="141"/>
      <c r="S31" s="141"/>
      <c r="T31" s="143"/>
      <c r="U31" s="143"/>
      <c r="V31" s="141"/>
      <c r="W31" s="141"/>
      <c r="X31" s="141"/>
      <c r="Y31" s="141"/>
      <c r="Z31" s="141"/>
      <c r="AA31" s="152"/>
      <c r="AB31" s="152"/>
      <c r="AC31" s="152"/>
      <c r="AD31" s="152"/>
      <c r="AE31" s="152"/>
      <c r="AF31" s="152"/>
      <c r="AG31" s="154"/>
    </row>
    <row r="32" spans="2:33" ht="24.95" customHeight="1" x14ac:dyDescent="0.15">
      <c r="B32" s="144"/>
      <c r="C32" s="145"/>
      <c r="D32" s="145"/>
      <c r="E32" s="145"/>
      <c r="F32" s="143">
        <f t="shared" si="0"/>
        <v>0</v>
      </c>
      <c r="G32" s="143"/>
      <c r="H32" s="142">
        <f t="shared" si="1"/>
        <v>0</v>
      </c>
      <c r="I32" s="142"/>
      <c r="J32" s="142"/>
      <c r="K32" s="142"/>
      <c r="L32" s="142"/>
      <c r="M32" s="143"/>
      <c r="N32" s="143"/>
      <c r="O32" s="141"/>
      <c r="P32" s="141"/>
      <c r="Q32" s="141"/>
      <c r="R32" s="141"/>
      <c r="S32" s="141"/>
      <c r="T32" s="143"/>
      <c r="U32" s="143"/>
      <c r="V32" s="141"/>
      <c r="W32" s="141"/>
      <c r="X32" s="141"/>
      <c r="Y32" s="141"/>
      <c r="Z32" s="141"/>
      <c r="AA32" s="152"/>
      <c r="AB32" s="152"/>
      <c r="AC32" s="152"/>
      <c r="AD32" s="152"/>
      <c r="AE32" s="152"/>
      <c r="AF32" s="152"/>
      <c r="AG32" s="154"/>
    </row>
    <row r="33" spans="2:33" ht="24.95" customHeight="1" x14ac:dyDescent="0.15">
      <c r="B33" s="144"/>
      <c r="C33" s="145"/>
      <c r="D33" s="145"/>
      <c r="E33" s="145"/>
      <c r="F33" s="143">
        <f t="shared" si="0"/>
        <v>0</v>
      </c>
      <c r="G33" s="143"/>
      <c r="H33" s="142">
        <f t="shared" si="1"/>
        <v>0</v>
      </c>
      <c r="I33" s="142"/>
      <c r="J33" s="142"/>
      <c r="K33" s="142"/>
      <c r="L33" s="142"/>
      <c r="M33" s="143"/>
      <c r="N33" s="143"/>
      <c r="O33" s="141"/>
      <c r="P33" s="141"/>
      <c r="Q33" s="141"/>
      <c r="R33" s="141"/>
      <c r="S33" s="141"/>
      <c r="T33" s="143"/>
      <c r="U33" s="143"/>
      <c r="V33" s="141"/>
      <c r="W33" s="141"/>
      <c r="X33" s="141"/>
      <c r="Y33" s="141"/>
      <c r="Z33" s="141"/>
      <c r="AA33" s="152"/>
      <c r="AB33" s="152"/>
      <c r="AC33" s="152"/>
      <c r="AD33" s="152"/>
      <c r="AE33" s="152"/>
      <c r="AF33" s="152"/>
      <c r="AG33" s="154"/>
    </row>
    <row r="34" spans="2:33" ht="24.95" customHeight="1" x14ac:dyDescent="0.15">
      <c r="B34" s="144"/>
      <c r="C34" s="145"/>
      <c r="D34" s="145"/>
      <c r="E34" s="145"/>
      <c r="F34" s="143">
        <f t="shared" si="0"/>
        <v>0</v>
      </c>
      <c r="G34" s="143"/>
      <c r="H34" s="142">
        <f t="shared" si="1"/>
        <v>0</v>
      </c>
      <c r="I34" s="142"/>
      <c r="J34" s="142"/>
      <c r="K34" s="142"/>
      <c r="L34" s="142"/>
      <c r="M34" s="143"/>
      <c r="N34" s="143"/>
      <c r="O34" s="141"/>
      <c r="P34" s="141"/>
      <c r="Q34" s="141"/>
      <c r="R34" s="141"/>
      <c r="S34" s="141"/>
      <c r="T34" s="143"/>
      <c r="U34" s="143"/>
      <c r="V34" s="141"/>
      <c r="W34" s="141"/>
      <c r="X34" s="141"/>
      <c r="Y34" s="141"/>
      <c r="Z34" s="141"/>
      <c r="AA34" s="152"/>
      <c r="AB34" s="152"/>
      <c r="AC34" s="152"/>
      <c r="AD34" s="152"/>
      <c r="AE34" s="152"/>
      <c r="AF34" s="152"/>
      <c r="AG34" s="154"/>
    </row>
    <row r="35" spans="2:33" ht="24.95" customHeight="1" x14ac:dyDescent="0.15">
      <c r="B35" s="144"/>
      <c r="C35" s="145"/>
      <c r="D35" s="145"/>
      <c r="E35" s="145"/>
      <c r="F35" s="143">
        <f t="shared" si="0"/>
        <v>0</v>
      </c>
      <c r="G35" s="143"/>
      <c r="H35" s="142">
        <f t="shared" si="1"/>
        <v>0</v>
      </c>
      <c r="I35" s="142"/>
      <c r="J35" s="142"/>
      <c r="K35" s="142"/>
      <c r="L35" s="142"/>
      <c r="M35" s="143"/>
      <c r="N35" s="143"/>
      <c r="O35" s="141"/>
      <c r="P35" s="141"/>
      <c r="Q35" s="141"/>
      <c r="R35" s="141"/>
      <c r="S35" s="141"/>
      <c r="T35" s="143"/>
      <c r="U35" s="143"/>
      <c r="V35" s="141"/>
      <c r="W35" s="141"/>
      <c r="X35" s="141"/>
      <c r="Y35" s="141"/>
      <c r="Z35" s="141"/>
      <c r="AA35" s="152"/>
      <c r="AB35" s="152"/>
      <c r="AC35" s="152"/>
      <c r="AD35" s="152"/>
      <c r="AE35" s="152"/>
      <c r="AF35" s="152"/>
      <c r="AG35" s="154"/>
    </row>
    <row r="36" spans="2:33" ht="24.95" customHeight="1" x14ac:dyDescent="0.15">
      <c r="B36" s="144"/>
      <c r="C36" s="145"/>
      <c r="D36" s="145"/>
      <c r="E36" s="145"/>
      <c r="F36" s="143">
        <f t="shared" si="0"/>
        <v>0</v>
      </c>
      <c r="G36" s="143"/>
      <c r="H36" s="142">
        <f t="shared" si="1"/>
        <v>0</v>
      </c>
      <c r="I36" s="142"/>
      <c r="J36" s="142"/>
      <c r="K36" s="142"/>
      <c r="L36" s="142"/>
      <c r="M36" s="143"/>
      <c r="N36" s="143"/>
      <c r="O36" s="141"/>
      <c r="P36" s="141"/>
      <c r="Q36" s="141"/>
      <c r="R36" s="141"/>
      <c r="S36" s="141"/>
      <c r="T36" s="143"/>
      <c r="U36" s="143"/>
      <c r="V36" s="141"/>
      <c r="W36" s="141"/>
      <c r="X36" s="141"/>
      <c r="Y36" s="141"/>
      <c r="Z36" s="141"/>
      <c r="AA36" s="152"/>
      <c r="AB36" s="152"/>
      <c r="AC36" s="152"/>
      <c r="AD36" s="152"/>
      <c r="AE36" s="152"/>
      <c r="AF36" s="152"/>
      <c r="AG36" s="154"/>
    </row>
    <row r="37" spans="2:33" ht="24.95" customHeight="1" x14ac:dyDescent="0.15">
      <c r="B37" s="144"/>
      <c r="C37" s="145"/>
      <c r="D37" s="145"/>
      <c r="E37" s="145"/>
      <c r="F37" s="143">
        <f t="shared" si="0"/>
        <v>0</v>
      </c>
      <c r="G37" s="143"/>
      <c r="H37" s="142">
        <f t="shared" si="1"/>
        <v>0</v>
      </c>
      <c r="I37" s="142"/>
      <c r="J37" s="142"/>
      <c r="K37" s="142"/>
      <c r="L37" s="142"/>
      <c r="M37" s="143"/>
      <c r="N37" s="143"/>
      <c r="O37" s="141"/>
      <c r="P37" s="141"/>
      <c r="Q37" s="141"/>
      <c r="R37" s="141"/>
      <c r="S37" s="141"/>
      <c r="T37" s="143"/>
      <c r="U37" s="143"/>
      <c r="V37" s="141"/>
      <c r="W37" s="141"/>
      <c r="X37" s="141"/>
      <c r="Y37" s="141"/>
      <c r="Z37" s="141"/>
      <c r="AA37" s="152"/>
      <c r="AB37" s="152"/>
      <c r="AC37" s="152"/>
      <c r="AD37" s="152"/>
      <c r="AE37" s="152"/>
      <c r="AF37" s="152"/>
      <c r="AG37" s="154"/>
    </row>
    <row r="38" spans="2:33" ht="24.95" customHeight="1" x14ac:dyDescent="0.15">
      <c r="B38" s="149"/>
      <c r="C38" s="150"/>
      <c r="D38" s="150"/>
      <c r="E38" s="150"/>
      <c r="F38" s="146">
        <f t="shared" si="0"/>
        <v>0</v>
      </c>
      <c r="G38" s="146"/>
      <c r="H38" s="147">
        <f t="shared" si="1"/>
        <v>0</v>
      </c>
      <c r="I38" s="147"/>
      <c r="J38" s="147"/>
      <c r="K38" s="147"/>
      <c r="L38" s="147"/>
      <c r="M38" s="146"/>
      <c r="N38" s="146"/>
      <c r="O38" s="148"/>
      <c r="P38" s="148"/>
      <c r="Q38" s="148"/>
      <c r="R38" s="148"/>
      <c r="S38" s="148"/>
      <c r="T38" s="146"/>
      <c r="U38" s="146"/>
      <c r="V38" s="148"/>
      <c r="W38" s="148"/>
      <c r="X38" s="148"/>
      <c r="Y38" s="148"/>
      <c r="Z38" s="148"/>
      <c r="AA38" s="153"/>
      <c r="AB38" s="153"/>
      <c r="AC38" s="153"/>
      <c r="AD38" s="153"/>
      <c r="AE38" s="153"/>
      <c r="AF38" s="153"/>
      <c r="AG38" s="155"/>
    </row>
    <row r="39" spans="2:33" x14ac:dyDescent="0.15">
      <c r="B39" s="1"/>
      <c r="C39" s="1"/>
      <c r="D39" s="1"/>
      <c r="E39" s="1"/>
      <c r="F39" s="1"/>
      <c r="G39" s="1"/>
      <c r="H39" s="1"/>
      <c r="I39" s="1"/>
      <c r="J39" s="1"/>
      <c r="K39" s="1"/>
      <c r="L39" s="1"/>
      <c r="M39" s="1"/>
      <c r="N39" s="1"/>
      <c r="O39" s="1"/>
      <c r="P39" s="1"/>
      <c r="Q39" s="1"/>
      <c r="R39" s="1"/>
      <c r="S39" s="1"/>
      <c r="T39" s="1"/>
      <c r="U39" s="1"/>
      <c r="V39" s="1"/>
      <c r="W39" s="1"/>
      <c r="X39" s="1"/>
      <c r="Y39" s="1"/>
      <c r="Z39" s="1"/>
      <c r="AA39" s="1"/>
      <c r="AB39" s="1"/>
      <c r="AC39" s="1"/>
      <c r="AD39" s="1"/>
      <c r="AE39" s="1"/>
      <c r="AF39" s="1"/>
      <c r="AG39" s="2" t="s">
        <v>12</v>
      </c>
    </row>
  </sheetData>
  <mergeCells count="234">
    <mergeCell ref="F7:L7"/>
    <mergeCell ref="M7:S7"/>
    <mergeCell ref="O8:S8"/>
    <mergeCell ref="B8:E8"/>
    <mergeCell ref="F8:G8"/>
    <mergeCell ref="H8:L8"/>
    <mergeCell ref="M8:N8"/>
    <mergeCell ref="AC3:AG3"/>
    <mergeCell ref="Y4:AB4"/>
    <mergeCell ref="AC4:AG4"/>
    <mergeCell ref="B6:AG6"/>
    <mergeCell ref="B3:C4"/>
    <mergeCell ref="D3:G4"/>
    <mergeCell ref="H3:X4"/>
    <mergeCell ref="Y3:AB3"/>
    <mergeCell ref="AA8:AB8"/>
    <mergeCell ref="AA7:AG7"/>
    <mergeCell ref="T7:Z7"/>
    <mergeCell ref="AC8:AG8"/>
    <mergeCell ref="V9:Z9"/>
    <mergeCell ref="AA9:AB38"/>
    <mergeCell ref="AC9:AG38"/>
    <mergeCell ref="O9:S9"/>
    <mergeCell ref="T9:U9"/>
    <mergeCell ref="B10:E10"/>
    <mergeCell ref="F10:G10"/>
    <mergeCell ref="B22:E22"/>
    <mergeCell ref="F22:G22"/>
    <mergeCell ref="H22:L22"/>
    <mergeCell ref="M22:N22"/>
    <mergeCell ref="H10:L10"/>
    <mergeCell ref="V8:Z8"/>
    <mergeCell ref="B9:E9"/>
    <mergeCell ref="F9:G9"/>
    <mergeCell ref="H9:L9"/>
    <mergeCell ref="M9:N9"/>
    <mergeCell ref="F21:G21"/>
    <mergeCell ref="B21:E21"/>
    <mergeCell ref="O20:S20"/>
    <mergeCell ref="T8:U8"/>
    <mergeCell ref="B7:E7"/>
    <mergeCell ref="T20:U20"/>
    <mergeCell ref="H21:L21"/>
    <mergeCell ref="M21:N21"/>
    <mergeCell ref="V20:Z20"/>
    <mergeCell ref="V21:Z21"/>
    <mergeCell ref="T21:U21"/>
    <mergeCell ref="V22:Z22"/>
    <mergeCell ref="T22:U22"/>
    <mergeCell ref="O21:S21"/>
    <mergeCell ref="M34:N34"/>
    <mergeCell ref="T35:U35"/>
    <mergeCell ref="B35:E35"/>
    <mergeCell ref="T32:U32"/>
    <mergeCell ref="O27:S27"/>
    <mergeCell ref="T27:U27"/>
    <mergeCell ref="O29:S29"/>
    <mergeCell ref="T29:U29"/>
    <mergeCell ref="O31:S31"/>
    <mergeCell ref="T31:U31"/>
    <mergeCell ref="O30:S30"/>
    <mergeCell ref="T30:U30"/>
    <mergeCell ref="B32:E32"/>
    <mergeCell ref="F32:G32"/>
    <mergeCell ref="H32:L32"/>
    <mergeCell ref="M32:N32"/>
    <mergeCell ref="O32:S32"/>
    <mergeCell ref="B29:E29"/>
    <mergeCell ref="F29:G29"/>
    <mergeCell ref="B28:E28"/>
    <mergeCell ref="T34:U34"/>
    <mergeCell ref="H34:L34"/>
    <mergeCell ref="B36:E36"/>
    <mergeCell ref="F36:G36"/>
    <mergeCell ref="H36:L36"/>
    <mergeCell ref="M36:N36"/>
    <mergeCell ref="V12:Z12"/>
    <mergeCell ref="T16:U16"/>
    <mergeCell ref="O19:S19"/>
    <mergeCell ref="V36:Z36"/>
    <mergeCell ref="T14:U14"/>
    <mergeCell ref="V34:Z34"/>
    <mergeCell ref="F35:G35"/>
    <mergeCell ref="H35:L35"/>
    <mergeCell ref="O36:S36"/>
    <mergeCell ref="T36:U36"/>
    <mergeCell ref="M35:N35"/>
    <mergeCell ref="O35:S35"/>
    <mergeCell ref="B33:E33"/>
    <mergeCell ref="F33:G33"/>
    <mergeCell ref="H33:L33"/>
    <mergeCell ref="M33:N33"/>
    <mergeCell ref="V35:Z35"/>
    <mergeCell ref="B34:E34"/>
    <mergeCell ref="V32:Z32"/>
    <mergeCell ref="V31:Z31"/>
    <mergeCell ref="V23:Z23"/>
    <mergeCell ref="T24:U24"/>
    <mergeCell ref="V24:Z24"/>
    <mergeCell ref="T23:U23"/>
    <mergeCell ref="T25:U25"/>
    <mergeCell ref="T26:U26"/>
    <mergeCell ref="V26:Z26"/>
    <mergeCell ref="V25:Z25"/>
    <mergeCell ref="B38:E38"/>
    <mergeCell ref="O10:S10"/>
    <mergeCell ref="H11:L11"/>
    <mergeCell ref="M11:N11"/>
    <mergeCell ref="B11:E11"/>
    <mergeCell ref="F11:G11"/>
    <mergeCell ref="B12:E12"/>
    <mergeCell ref="F12:G12"/>
    <mergeCell ref="B37:E37"/>
    <mergeCell ref="O18:S18"/>
    <mergeCell ref="F18:G18"/>
    <mergeCell ref="B19:E19"/>
    <mergeCell ref="F19:G19"/>
    <mergeCell ref="H19:L19"/>
    <mergeCell ref="M19:N19"/>
    <mergeCell ref="O33:S33"/>
    <mergeCell ref="O22:S22"/>
    <mergeCell ref="O28:S28"/>
    <mergeCell ref="F37:G37"/>
    <mergeCell ref="H37:L37"/>
    <mergeCell ref="M37:N37"/>
    <mergeCell ref="O37:S37"/>
    <mergeCell ref="O34:S34"/>
    <mergeCell ref="F34:G34"/>
    <mergeCell ref="F38:G38"/>
    <mergeCell ref="H38:L38"/>
    <mergeCell ref="M38:N38"/>
    <mergeCell ref="V37:Z37"/>
    <mergeCell ref="T37:U37"/>
    <mergeCell ref="O38:S38"/>
    <mergeCell ref="T10:U10"/>
    <mergeCell ref="V10:Z10"/>
    <mergeCell ref="O11:S11"/>
    <mergeCell ref="T11:U11"/>
    <mergeCell ref="V11:Z11"/>
    <mergeCell ref="T38:U38"/>
    <mergeCell ref="V38:Z38"/>
    <mergeCell ref="O12:S12"/>
    <mergeCell ref="T12:U12"/>
    <mergeCell ref="T13:U13"/>
    <mergeCell ref="M10:N10"/>
    <mergeCell ref="T33:U33"/>
    <mergeCell ref="V33:Z33"/>
    <mergeCell ref="V27:Z27"/>
    <mergeCell ref="T28:U28"/>
    <mergeCell ref="V28:Z28"/>
    <mergeCell ref="V29:Z29"/>
    <mergeCell ref="V30:Z30"/>
    <mergeCell ref="H12:L12"/>
    <mergeCell ref="M12:N12"/>
    <mergeCell ref="T17:U17"/>
    <mergeCell ref="V17:Z17"/>
    <mergeCell ref="B16:E16"/>
    <mergeCell ref="O16:S16"/>
    <mergeCell ref="H16:L16"/>
    <mergeCell ref="M16:N16"/>
    <mergeCell ref="M17:N17"/>
    <mergeCell ref="O17:S17"/>
    <mergeCell ref="H14:L14"/>
    <mergeCell ref="M14:N14"/>
    <mergeCell ref="V13:Z13"/>
    <mergeCell ref="T19:U19"/>
    <mergeCell ref="V19:Z19"/>
    <mergeCell ref="V16:Z16"/>
    <mergeCell ref="T15:U15"/>
    <mergeCell ref="V15:Z15"/>
    <mergeCell ref="T18:U18"/>
    <mergeCell ref="V18:Z18"/>
    <mergeCell ref="V14:Z14"/>
    <mergeCell ref="B13:E13"/>
    <mergeCell ref="O14:S14"/>
    <mergeCell ref="O15:S15"/>
    <mergeCell ref="B18:E18"/>
    <mergeCell ref="F16:G16"/>
    <mergeCell ref="H18:L18"/>
    <mergeCell ref="M18:N18"/>
    <mergeCell ref="B17:E17"/>
    <mergeCell ref="F17:G17"/>
    <mergeCell ref="H17:L17"/>
    <mergeCell ref="F13:G13"/>
    <mergeCell ref="H13:L13"/>
    <mergeCell ref="M13:N13"/>
    <mergeCell ref="O13:S13"/>
    <mergeCell ref="B14:E14"/>
    <mergeCell ref="F14:G14"/>
    <mergeCell ref="H27:L27"/>
    <mergeCell ref="H28:L28"/>
    <mergeCell ref="M28:N28"/>
    <mergeCell ref="M27:N27"/>
    <mergeCell ref="B15:E15"/>
    <mergeCell ref="F15:G15"/>
    <mergeCell ref="H15:L15"/>
    <mergeCell ref="M15:N15"/>
    <mergeCell ref="F28:G28"/>
    <mergeCell ref="F27:G27"/>
    <mergeCell ref="B27:E27"/>
    <mergeCell ref="B23:E23"/>
    <mergeCell ref="F23:G23"/>
    <mergeCell ref="M25:N25"/>
    <mergeCell ref="M24:N24"/>
    <mergeCell ref="F20:G20"/>
    <mergeCell ref="M26:N26"/>
    <mergeCell ref="H20:L20"/>
    <mergeCell ref="M20:N20"/>
    <mergeCell ref="B20:E20"/>
    <mergeCell ref="B31:E31"/>
    <mergeCell ref="F31:G31"/>
    <mergeCell ref="H31:L31"/>
    <mergeCell ref="M31:N31"/>
    <mergeCell ref="B30:E30"/>
    <mergeCell ref="F30:G30"/>
    <mergeCell ref="H30:L30"/>
    <mergeCell ref="M30:N30"/>
    <mergeCell ref="H29:L29"/>
    <mergeCell ref="M29:N29"/>
    <mergeCell ref="O26:S26"/>
    <mergeCell ref="H25:L25"/>
    <mergeCell ref="O25:S25"/>
    <mergeCell ref="H23:L23"/>
    <mergeCell ref="M23:N23"/>
    <mergeCell ref="B24:E24"/>
    <mergeCell ref="F24:G24"/>
    <mergeCell ref="H24:L24"/>
    <mergeCell ref="B26:E26"/>
    <mergeCell ref="B25:E25"/>
    <mergeCell ref="F25:G25"/>
    <mergeCell ref="F26:G26"/>
    <mergeCell ref="H26:L26"/>
    <mergeCell ref="O23:S23"/>
    <mergeCell ref="O24:S24"/>
  </mergeCells>
  <phoneticPr fontId="3" type="noConversion"/>
  <printOptions horizontalCentered="1"/>
  <pageMargins left="0.59055118110236227" right="0.59055118110236227" top="0.78740157480314965" bottom="0.39370078740157483" header="0.51181102362204722" footer="0.51181102362204722"/>
  <pageSetup paperSize="9" scale="77" orientation="portrait" blackAndWhite="1"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2</vt:i4>
      </vt:variant>
      <vt:variant>
        <vt:lpstr>이름이 지정된 범위</vt:lpstr>
      </vt:variant>
      <vt:variant>
        <vt:i4>2</vt:i4>
      </vt:variant>
    </vt:vector>
  </HeadingPairs>
  <TitlesOfParts>
    <vt:vector size="4" baseType="lpstr">
      <vt:lpstr>32</vt:lpstr>
      <vt:lpstr>별지1</vt:lpstr>
      <vt:lpstr>'32'!Print_Area</vt:lpstr>
      <vt:lpstr>별지1!Print_Area</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이병진</dc:creator>
  <cp:lastModifiedBy>admin</cp:lastModifiedBy>
  <cp:lastPrinted>2006-09-04T03:57:30Z</cp:lastPrinted>
  <dcterms:created xsi:type="dcterms:W3CDTF">2006-07-21T07:00:55Z</dcterms:created>
  <dcterms:modified xsi:type="dcterms:W3CDTF">2019-12-24T04:23:03Z</dcterms:modified>
</cp:coreProperties>
</file>