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2591EE89-E0D0-436B-B2E9-5BEDA0A4A83E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76-17(을)" sheetId="1" r:id="rId1"/>
  </sheets>
  <definedNames>
    <definedName name="_xlnm.Print_Area" localSheetId="0">'76-17(을)'!$B$2:$AA$87</definedName>
  </definedNames>
  <calcPr calcId="191029"/>
</workbook>
</file>

<file path=xl/calcChain.xml><?xml version="1.0" encoding="utf-8"?>
<calcChain xmlns="http://schemas.openxmlformats.org/spreadsheetml/2006/main">
  <c r="X79" i="1" l="1"/>
  <c r="X80" i="1"/>
  <c r="X78" i="1"/>
  <c r="X77" i="1"/>
  <c r="X70" i="1"/>
  <c r="X71" i="1"/>
  <c r="X72" i="1"/>
  <c r="X73" i="1"/>
  <c r="X74" i="1"/>
  <c r="X69" i="1"/>
  <c r="X68" i="1"/>
  <c r="X67" i="1"/>
  <c r="X66" i="1"/>
  <c r="X65" i="1"/>
  <c r="X64" i="1"/>
  <c r="X63" i="1"/>
  <c r="X52" i="1"/>
  <c r="X45" i="1"/>
  <c r="X41" i="1"/>
  <c r="X30" i="1"/>
  <c r="X54" i="1"/>
  <c r="X55" i="1"/>
  <c r="X56" i="1"/>
  <c r="X57" i="1"/>
  <c r="X58" i="1"/>
  <c r="X59" i="1"/>
  <c r="X60" i="1"/>
  <c r="X61" i="1"/>
  <c r="X62" i="1"/>
  <c r="X53" i="1"/>
  <c r="X51" i="1"/>
  <c r="X50" i="1"/>
  <c r="X43" i="1"/>
  <c r="X44" i="1"/>
  <c r="X42" i="1"/>
  <c r="X33" i="1"/>
  <c r="X34" i="1"/>
  <c r="X35" i="1"/>
  <c r="X36" i="1"/>
  <c r="X37" i="1"/>
  <c r="X38" i="1"/>
  <c r="X39" i="1"/>
  <c r="X40" i="1"/>
  <c r="X32" i="1"/>
  <c r="X23" i="1"/>
  <c r="X24" i="1"/>
  <c r="X25" i="1"/>
  <c r="X26" i="1"/>
  <c r="X27" i="1"/>
  <c r="X28" i="1"/>
  <c r="X29" i="1"/>
  <c r="X22" i="1"/>
  <c r="R73" i="1"/>
  <c r="U56" i="1"/>
  <c r="T56" i="1"/>
  <c r="S56" i="1"/>
  <c r="R56" i="1"/>
  <c r="U55" i="1"/>
  <c r="T55" i="1"/>
  <c r="S55" i="1"/>
  <c r="R55" i="1"/>
  <c r="U54" i="1"/>
  <c r="T54" i="1"/>
  <c r="S54" i="1"/>
  <c r="R54" i="1"/>
  <c r="R44" i="1"/>
  <c r="R34" i="1"/>
  <c r="X20" i="1" l="1"/>
  <c r="X17" i="1"/>
  <c r="X16" i="1"/>
  <c r="X15" i="1"/>
  <c r="X14" i="1"/>
  <c r="X13" i="1"/>
  <c r="X12" i="1"/>
  <c r="X11" i="1"/>
  <c r="X10" i="1"/>
  <c r="X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  <author>TAEJO</author>
  </authors>
  <commentList>
    <comment ref="B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1. 이 서식은 해당되는 가산세가 있는 경우에 각 연결법인별로 각각 작성합니다.
2. 토지등 양도소득에 대한 법인세분 가산세
가.무신고가산세: 일반무신고와 부정무신고를 구분하여 산출세액 또는 수입금액에 가산세율을 적용하여 계산한 금액 중 큰 금액을 가산세액으로 하고, 작은 금액은 (   )로 표시하여 적습니다. 다만, 법정신고기한이 지난 후 1개월 이내에 「국세기본법」 제45조의3에 따라 기한 후 신고ㆍ납부를 하는 경우에는 해당 가산세의 100분의 50을, 1개월을 초과하고 6개월 이내에 기한 후 신고ㆍ납부하는 경우에는 100분의 20에 해당하는 금액을 감면합니다.
나.과소신고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(초과환급)</t>
        </r>
        <r>
          <rPr>
            <sz val="9"/>
            <color indexed="81"/>
            <rFont val="굴림"/>
            <family val="3"/>
            <charset val="129"/>
          </rPr>
          <t>가산세: 과소신고 과세표준(⑧)을 일반과소(⑨)와 부정과소(⑩), 부정과소(국제거래)(⑪)로 구분하고, 그 금액이 ⑧란의 과세표준금액에서 차지하는 비율을 ⑦란의 토지등 양도소득에 대한 법인세분 관련 과소신고한 납부세액</t>
        </r>
        <r>
          <rPr>
            <strike/>
            <sz val="9"/>
            <color indexed="10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각각 곱하여 일반과소(⑬), 부정과소(⑭), 부정과소(국제거래)(⑮)에 해당하는 과소신고 납부세액을 계산한 후, ④란의 가산세율을 적용하여 일반과소신고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</t>
        </r>
        <r>
          <rPr>
            <strike/>
            <sz val="9"/>
            <color indexed="10"/>
            <rFont val="굴림"/>
            <family val="3"/>
            <charset val="129"/>
          </rPr>
          <t>(* 초과환급신고가산세는 2012.1.1. 이후 개시한 사업연도 분부터 미적용)</t>
        </r>
        <r>
          <rPr>
            <sz val="9"/>
            <color indexed="81"/>
            <rFont val="굴림"/>
            <family val="3"/>
            <charset val="129"/>
          </rPr>
          <t xml:space="preserve">
부정과소신고가산세는 산출세액 또는 부정과소신고 수입금액에 가산세율을 적용하여 계산한 금액 증 큰 금액을 가산세액으로 하고, 작은 금액은 (     )로 표시하여 적습니다. 다만, 법정신고기한이 지난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
다.</t>
        </r>
        <r>
          <rPr>
            <sz val="9"/>
            <color indexed="10"/>
            <rFont val="굴림"/>
            <family val="3"/>
            <charset val="129"/>
          </rPr>
          <t>납부지연</t>
        </r>
        <r>
          <rPr>
            <sz val="9"/>
            <color indexed="81"/>
            <rFont val="굴림"/>
            <family val="3"/>
            <charset val="129"/>
          </rPr>
          <t xml:space="preserve">가산세: </t>
        </r>
        <r>
          <rPr>
            <sz val="9"/>
            <color indexed="10"/>
            <rFont val="굴림"/>
            <family val="3"/>
            <charset val="129"/>
          </rPr>
          <t>미납세액</t>
        </r>
        <r>
          <rPr>
            <strike/>
            <sz val="9"/>
            <color indexed="81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>에 가산세율(국세기본법시행령 제27의4 개정에 따라 영 시행일 전에 납부기한이 지난 경우로서 그 납부기한의 다음날부터 영 시행일 이전까지의 기간에 대한 이자율은 종전규정에 따름)과 경과일수를 곱하여 계산한 금액을 가산세액으로 합니다.</t>
        </r>
      </text>
    </comment>
    <comment ref="B32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4.지출증명서류 미수취ㆍ허위수취 가산세: 미수취 금액에 2/100의 가산세율을 적용하여 산출한 금액을 가산세액으로 합니다.
</t>
        </r>
      </text>
    </comment>
    <comment ref="B33" authorId="1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5. 지급명세서 제출 불성실 가산세
가.미제출금액 등에 1/100의 가산세율을 적용하여 산출한 금액을 가산세로 합니다.
나.「상속세 및 증여세법」 제82조제1항 및 제6항의 미제출 등의 금액에 2/1,000의 가산세율을, 같은 법 제82조제3항 및 제4항의 미제출 등의 금액에 2/10,000의 가산세율을 적용하여 산출한 금액을 가산세로 합니다.
</t>
        </r>
        <r>
          <rPr>
            <sz val="9"/>
            <color indexed="10"/>
            <rFont val="굴림"/>
            <family val="3"/>
            <charset val="129"/>
          </rPr>
          <t xml:space="preserve">다.소득세법 제164조의3의 근로소득간이지급명세서를 제출하지 아니한 지급금액, 지급명세서가 불분명 또는 기재된 지급금액이 사실과 다른 경우의 지급금액에 25/10,000의 가산세율을 적용하여 산출한 금액을 가산세로 합니다.
</t>
        </r>
        <r>
          <rPr>
            <sz val="9"/>
            <color indexed="81"/>
            <rFont val="굴림"/>
            <family val="3"/>
            <charset val="129"/>
          </rPr>
          <t xml:space="preserve">
라.다만, 제출기한이 지난 후 1개월 이내에 제출하는 경우에는 50/100의 가산세를 감면한 금액을 적습니다.
</t>
        </r>
      </text>
    </comment>
    <comment ref="B42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6. 주식 등 변동상황명세서 제출 불성실 가산세
  미제출 또는 누락제출 및 불분명하게 제출한 주식(출자지분)의 액면금액(출자가액)에 1/100의 가산세율을 적용하여 계산합니다. 다만, 제출기한이 지난 후 1개월 이내에 제출하는 경우에는 50/100의 가산세를 감면한 금액을 적습니다.
</t>
        </r>
      </text>
    </comment>
    <comment ref="B50" authorId="1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7. 주주 등의 명세서 제출 불성실 가산세
  법인설립신고 또는 사업자등록시 주주 등의 명세서를 미제출, 누락제출, 불분명하게 제출한 주식(출자지분)의 액면금액(출자가액)에 5/1,000의 가산세율을 적용하여 계산합니다. 다만, 제출기한이 지난 후 1개월 이내에 제출하는 경우에는 50/100의 가산세를 감면한 금액을 적습니다.
  * 2012.1.1. 이후 최초로 법인설립신고를 하거나, 2013.1.1. 이후 최초로 사업자등록을 하는 분부터 적용
</t>
        </r>
      </text>
    </comment>
    <comment ref="B53" authorId="1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8. 계산서 및 (세금)계산서합계표 미제출 가산세 등
  미발급 또는 가공(위장)수수한 계산서의 공급가액에 2/100의 가산세율을, </t>
        </r>
        <r>
          <rPr>
            <sz val="9"/>
            <color indexed="10"/>
            <rFont val="굴림"/>
            <family val="3"/>
            <charset val="129"/>
          </rPr>
          <t>전자계산서 외 발급한 계산서 및 지연발급한 계산서 또는 불분명 계산서의 공급가액에 1/100의 가산세율을, 계산서ㆍ세금계산서 합계표 미제출 또는 불분명하게 제출한 합계표의 공급가액에 5/1,000의 가산세율을, 미전송, 지연전송한 전자계산서발급명세의 공급가액에 10(5)/1,000의 가산세율</t>
        </r>
        <r>
          <rPr>
            <sz val="9"/>
            <color indexed="81"/>
            <rFont val="굴림"/>
            <family val="3"/>
            <charset val="129"/>
          </rPr>
          <t xml:space="preserve">을 적용하여 계산하고, 세금계산서합계표 미제출 등 가산세 적용은 면세법인의 매입처별 세금계산서합계표에 한정합니다. 다만, 제출기한이 지난 후 1개월 이내에 제출하는 경우에는 50/100의 가산세를 감면한 금액을 적습니다.
  * 2012.1.1. 이후 최초로 미발급 또는 가공(위장)수수분부터 2/100의 가산세율 적용, 종전의 경우 1/100의 가산세율 적용
</t>
        </r>
        <r>
          <rPr>
            <sz val="9"/>
            <color indexed="10"/>
            <rFont val="굴림"/>
            <family val="3"/>
            <charset val="129"/>
          </rPr>
          <t xml:space="preserve"> ** 2016.12.31. 이전에 재화 또는 용역을 공급하는 분에 대한 전자계산서발급명세의 경우 3(1)/1,000의 가산세율 적용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64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9.기부금영수증 불성실교부 가산세 등
  사실과 다르게 발급된 금액(2013.1.1. 이후 기부금영수증을 발급하는 분부터는 기부자의 인적사항 등을 사실과 다르게 적어 발급한 경우 등 포함)에 </t>
        </r>
        <r>
          <rPr>
            <sz val="9"/>
            <color indexed="10"/>
            <rFont val="굴림"/>
            <family val="3"/>
            <charset val="129"/>
          </rPr>
          <t>5</t>
        </r>
        <r>
          <rPr>
            <sz val="9"/>
            <color indexed="81"/>
            <rFont val="굴림"/>
            <family val="3"/>
            <charset val="129"/>
          </rPr>
          <t xml:space="preserve">/100의 가산세율을 적용하거나 기부자별 발급명세를 작성ㆍ보관하지 아니한 금액에 2/1,000의 가산세율을 각각 적용하여 계산합니다.
</t>
        </r>
      </text>
    </comment>
    <comment ref="B67" authorId="1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10. 신용카드거래 및 현금영수증 발급거부 가산세 등
가. 신용카드거래를 거부하거나 신용카드 매출전표를 사실과 다르게 발급한 경우 또는 현금영수증 발급을 거부하거나 사실과 다르게 발급한 경우에는 거부 또는 발급금액에 5/100의 가산세율(건별로 계산한 금액이 5천원에 미달하는 경우 5천원)을 적용하고, 현금영수증가맹점으로 가입하지 아니한 경우 해당 사업연도 수입금액의 1/100에 상당하는 금액에 "미가맹기간*/해당 사업연도의 일수"를 곱하여 계산한 금액을 적습니다.    * 미가맹기간은 3개월이 지난 날의 다음 날부터 가맹일 전날까지의 기간입니다.
</t>
        </r>
        <r>
          <rPr>
            <sz val="9"/>
            <color indexed="10"/>
            <rFont val="굴림"/>
            <family val="3"/>
            <charset val="129"/>
          </rPr>
          <t xml:space="preserve">나. 현금영수증 발급의무를 위반한 경우에는 ‘19.1.1. 이후 위반하는 분부터 미발급 금액의 20(10)%를 적용  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72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11. 유보소득 계산 명세서 제출 불성실 가산세
  미제출 또는 불분명하게 제출한 해당 특정외국법인의 배당 가능한 유보소득금액에 5/1,000의 가산세율을 적용하여 계산합니다. 다만, 제출기한이 지난 후 1개월 이내에 제출하는 경우에는 50/100의 가산세를 감면한 금액을 적습니다.
  * 2014.1.1. 이후 개시하는 사업연도분부터 적용
</t>
        </r>
      </text>
    </comment>
    <comment ref="B75" authorId="1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12. 동업기업 가산세 배분액: 배분할 금액(동업기업의 가산세 총액)에 배분비율 곱하여 계산한 가산세를 적습니다.
</t>
        </r>
      </text>
    </comment>
  </commentList>
</comments>
</file>

<file path=xl/sharedStrings.xml><?xml version="1.0" encoding="utf-8"?>
<sst xmlns="http://schemas.openxmlformats.org/spreadsheetml/2006/main" count="196" uniqueCount="149">
  <si>
    <t>(앞 쪽)</t>
    <phoneticPr fontId="1" type="noConversion"/>
  </si>
  <si>
    <t>※ 뒤쪽의 작성방법을 읽고 작성하시기 바랍니다.</t>
    <phoneticPr fontId="1" type="noConversion"/>
  </si>
  <si>
    <t>사업연도</t>
    <phoneticPr fontId="1" type="noConversion"/>
  </si>
  <si>
    <t>사업자등록번호</t>
    <phoneticPr fontId="1" type="noConversion"/>
  </si>
  <si>
    <t>1. 연결집단으로 계산한 가산세</t>
    <phoneticPr fontId="1" type="noConversion"/>
  </si>
  <si>
    <t>⑥가산세액</t>
    <phoneticPr fontId="1" type="noConversion"/>
  </si>
  <si>
    <t>①구    분</t>
    <phoneticPr fontId="1" type="noConversion"/>
  </si>
  <si>
    <t>②계산기준</t>
    <phoneticPr fontId="1" type="noConversion"/>
  </si>
  <si>
    <t>③기준금액</t>
    <phoneticPr fontId="1" type="noConversion"/>
  </si>
  <si>
    <t>④가산세율</t>
    <phoneticPr fontId="1" type="noConversion"/>
  </si>
  <si>
    <t>⑤코드</t>
    <phoneticPr fontId="1" type="noConversion"/>
  </si>
  <si>
    <t>무신고</t>
    <phoneticPr fontId="1" type="noConversion"/>
  </si>
  <si>
    <t>일반</t>
    <phoneticPr fontId="1" type="noConversion"/>
  </si>
  <si>
    <t>수입금액</t>
    <phoneticPr fontId="1" type="noConversion"/>
  </si>
  <si>
    <t>과소신고</t>
    <phoneticPr fontId="1" type="noConversion"/>
  </si>
  <si>
    <t>과소신고수입금액</t>
    <phoneticPr fontId="1" type="noConversion"/>
  </si>
  <si>
    <t>(일수)
미납세액</t>
    <phoneticPr fontId="1" type="noConversion"/>
  </si>
  <si>
    <t>210㎜×297㎜[일반용지 70g/㎡(재활용품)]</t>
  </si>
  <si>
    <t>연결법인명</t>
    <phoneticPr fontId="1" type="noConversion"/>
  </si>
  <si>
    <t>토지등
양도소득
에 대한
법인세분</t>
    <phoneticPr fontId="1" type="noConversion"/>
  </si>
  <si>
    <t>토지등 양도소득에
대한 법인세분 가산세 계</t>
    <phoneticPr fontId="1" type="noConversion"/>
  </si>
  <si>
    <t>42</t>
    <phoneticPr fontId="1" type="noConversion"/>
  </si>
  <si>
    <t>43</t>
    <phoneticPr fontId="1" type="noConversion"/>
  </si>
  <si>
    <t>44</t>
  </si>
  <si>
    <t>45</t>
  </si>
  <si>
    <t>46</t>
  </si>
  <si>
    <t>47</t>
  </si>
  <si>
    <t>48</t>
  </si>
  <si>
    <t>51</t>
  </si>
  <si>
    <t>65</t>
    <phoneticPr fontId="1" type="noConversion"/>
  </si>
  <si>
    <t>53</t>
    <phoneticPr fontId="1" type="noConversion"/>
  </si>
  <si>
    <t>8</t>
    <phoneticPr fontId="1" type="noConversion"/>
  </si>
  <si>
    <t>미제출</t>
    <phoneticPr fontId="1" type="noConversion"/>
  </si>
  <si>
    <t>소            계</t>
  </si>
  <si>
    <t>소            계</t>
    <phoneticPr fontId="1" type="noConversion"/>
  </si>
  <si>
    <t>지급명세서</t>
    <phoneticPr fontId="1" type="noConversion"/>
  </si>
  <si>
    <t>액면(출자)금액</t>
    <phoneticPr fontId="1" type="noConversion"/>
  </si>
  <si>
    <t>공급가액</t>
    <phoneticPr fontId="1" type="noConversion"/>
  </si>
  <si>
    <t>발급금액</t>
    <phoneticPr fontId="1" type="noConversion"/>
  </si>
  <si>
    <t>대상금액</t>
    <phoneticPr fontId="1" type="noConversion"/>
  </si>
  <si>
    <t>거부(발급)금액</t>
    <phoneticPr fontId="1" type="noConversion"/>
  </si>
  <si>
    <t>건   수</t>
    <phoneticPr fontId="1" type="noConversion"/>
  </si>
  <si>
    <t>소    계</t>
    <phoneticPr fontId="1" type="noConversion"/>
  </si>
  <si>
    <t>발급거부
(불성실)</t>
    <phoneticPr fontId="1" type="noConversion"/>
  </si>
  <si>
    <t>현금영수증
가맹점미가입</t>
    <phoneticPr fontId="1" type="noConversion"/>
  </si>
  <si>
    <t>(가맹일수)
수입금액</t>
    <phoneticPr fontId="1" type="noConversion"/>
  </si>
  <si>
    <t>지출증빙 등 관련 가산세 계</t>
    <phoneticPr fontId="1" type="noConversion"/>
  </si>
  <si>
    <t>주식등
변동상황
명세서</t>
    <phoneticPr fontId="1" type="noConversion"/>
  </si>
  <si>
    <t>기부금</t>
    <phoneticPr fontId="1" type="noConversion"/>
  </si>
  <si>
    <t>신용카드 및
현금영수증</t>
    <phoneticPr fontId="1" type="noConversion"/>
  </si>
  <si>
    <t>9</t>
    <phoneticPr fontId="1" type="noConversion"/>
  </si>
  <si>
    <t>10</t>
    <phoneticPr fontId="1" type="noConversion"/>
  </si>
  <si>
    <t>61</t>
    <phoneticPr fontId="1" type="noConversion"/>
  </si>
  <si>
    <t>68</t>
    <phoneticPr fontId="1" type="noConversion"/>
  </si>
  <si>
    <t>11</t>
    <phoneticPr fontId="1" type="noConversion"/>
  </si>
  <si>
    <t>12</t>
    <phoneticPr fontId="1" type="noConversion"/>
  </si>
  <si>
    <t>16</t>
  </si>
  <si>
    <t>17</t>
  </si>
  <si>
    <t>18</t>
  </si>
  <si>
    <t>19</t>
  </si>
  <si>
    <t>20</t>
  </si>
  <si>
    <t>24</t>
    <phoneticPr fontId="1" type="noConversion"/>
  </si>
  <si>
    <t>25</t>
    <phoneticPr fontId="1" type="noConversion"/>
  </si>
  <si>
    <t>26</t>
    <phoneticPr fontId="1" type="noConversion"/>
  </si>
  <si>
    <t>38</t>
    <phoneticPr fontId="1" type="noConversion"/>
  </si>
  <si>
    <t>39</t>
    <phoneticPr fontId="1" type="noConversion"/>
  </si>
  <si>
    <t>40</t>
    <phoneticPr fontId="1" type="noConversion"/>
  </si>
  <si>
    <t>41</t>
    <phoneticPr fontId="1" type="noConversion"/>
  </si>
  <si>
    <t>64</t>
    <phoneticPr fontId="1" type="noConversion"/>
  </si>
  <si>
    <t>66</t>
    <phoneticPr fontId="1" type="noConversion"/>
  </si>
  <si>
    <t>계산서가공
(위장)수수</t>
    <phoneticPr fontId="1" type="noConversion"/>
  </si>
  <si>
    <t>계산서미발급</t>
    <phoneticPr fontId="1" type="noConversion"/>
  </si>
  <si>
    <t>공제감면세액</t>
    <phoneticPr fontId="1" type="noConversion"/>
  </si>
  <si>
    <t>배분할금액</t>
    <phoneticPr fontId="1" type="noConversion"/>
  </si>
  <si>
    <t>(배분비율)</t>
    <phoneticPr fontId="1" type="noConversion"/>
  </si>
  <si>
    <t>지출증명서류</t>
    <phoneticPr fontId="1" type="noConversion"/>
  </si>
  <si>
    <t>미(누락)제출</t>
    <phoneticPr fontId="1" type="noConversion"/>
  </si>
  <si>
    <t>미(누락)제출금액</t>
    <phoneticPr fontId="1" type="noConversion"/>
  </si>
  <si>
    <t>불분명</t>
    <phoneticPr fontId="1" type="noConversion"/>
  </si>
  <si>
    <t>불분명금액</t>
    <phoneticPr fontId="1" type="noConversion"/>
  </si>
  <si>
    <t>불분명금액</t>
    <phoneticPr fontId="1" type="noConversion"/>
  </si>
  <si>
    <t>미(누락)제출금액</t>
    <phoneticPr fontId="1" type="noConversion"/>
  </si>
  <si>
    <t>미제출</t>
    <phoneticPr fontId="1" type="noConversion"/>
  </si>
  <si>
    <t>누락제출</t>
    <phoneticPr fontId="1" type="noConversion"/>
  </si>
  <si>
    <t>주주등 명세서</t>
    <phoneticPr fontId="1" type="noConversion"/>
  </si>
  <si>
    <t>계산서</t>
    <phoneticPr fontId="1" type="noConversion"/>
  </si>
  <si>
    <t>계산서불분명</t>
    <phoneticPr fontId="1" type="noConversion"/>
  </si>
  <si>
    <t>계산서
합계표</t>
    <phoneticPr fontId="1" type="noConversion"/>
  </si>
  <si>
    <t>불분명</t>
    <phoneticPr fontId="1" type="noConversion"/>
  </si>
  <si>
    <t>세금계산서
합계표</t>
    <phoneticPr fontId="1" type="noConversion"/>
  </si>
  <si>
    <t>영수증허위발급</t>
    <phoneticPr fontId="1" type="noConversion"/>
  </si>
  <si>
    <t>발급명세
미작성(보관)</t>
    <phoneticPr fontId="1" type="noConversion"/>
  </si>
  <si>
    <t>세금우대자료 미제출․불분명</t>
    <phoneticPr fontId="1" type="noConversion"/>
  </si>
  <si>
    <t>배분할금액</t>
    <phoneticPr fontId="1" type="noConversion"/>
  </si>
  <si>
    <t>미(허위)수취금액</t>
    <phoneticPr fontId="1" type="noConversion"/>
  </si>
  <si>
    <t>유보소득 계산 명세서</t>
    <phoneticPr fontId="1" type="noConversion"/>
  </si>
  <si>
    <t>미제출금액</t>
    <phoneticPr fontId="1" type="noConversion"/>
  </si>
  <si>
    <t>무신고납부세액</t>
    <phoneticPr fontId="1" type="noConversion"/>
  </si>
  <si>
    <t>무신고납부세액</t>
    <phoneticPr fontId="1" type="noConversion"/>
  </si>
  <si>
    <t>미환류소득에 대한 법인세분</t>
    <phoneticPr fontId="1" type="noConversion"/>
  </si>
  <si>
    <t>과소신고납부세액</t>
    <phoneticPr fontId="1" type="noConversion"/>
  </si>
  <si>
    <t>미환류 소득에 대한 법인세분 가산세 계</t>
    <phoneticPr fontId="1" type="noConversion"/>
  </si>
  <si>
    <t>부정</t>
    <phoneticPr fontId="1" type="noConversion"/>
  </si>
  <si>
    <t>부정</t>
    <phoneticPr fontId="1" type="noConversion"/>
  </si>
  <si>
    <t>계산서지연
발급등</t>
    <phoneticPr fontId="1" type="noConversion"/>
  </si>
  <si>
    <t xml:space="preserve">전자계산서
발급명세 </t>
    <phoneticPr fontId="1" type="noConversion"/>
  </si>
  <si>
    <t>미전송</t>
    <phoneticPr fontId="1" type="noConversion"/>
  </si>
  <si>
    <t>지연전송</t>
    <phoneticPr fontId="1" type="noConversion"/>
  </si>
  <si>
    <t>성실신고확인서 미제출</t>
    <phoneticPr fontId="1" type="noConversion"/>
  </si>
  <si>
    <t>산출세액</t>
    <phoneticPr fontId="1" type="noConversion"/>
  </si>
  <si>
    <t>구분</t>
    <phoneticPr fontId="1" type="noConversion"/>
  </si>
  <si>
    <t>과소신고 과세표준금액</t>
    <phoneticPr fontId="1" type="noConversion"/>
  </si>
  <si>
    <t>토지등양도소득</t>
    <phoneticPr fontId="1" type="noConversion"/>
  </si>
  <si>
    <t>⑧ 계</t>
    <phoneticPr fontId="1" type="noConversion"/>
  </si>
  <si>
    <t>⑨ 일반</t>
    <phoneticPr fontId="1" type="noConversion"/>
  </si>
  <si>
    <t>⑩ 부정</t>
    <phoneticPr fontId="1" type="noConversion"/>
  </si>
  <si>
    <t>⑪부정
(국제거래)</t>
    <phoneticPr fontId="1" type="noConversion"/>
  </si>
  <si>
    <t>⑫ 계</t>
    <phoneticPr fontId="1" type="noConversion"/>
  </si>
  <si>
    <t>⑬ 일반
(⑦×(⑨/⑧))</t>
    <phoneticPr fontId="1" type="noConversion"/>
  </si>
  <si>
    <t>⑭ 부정
(⑦×(⑩/⑧))</t>
    <phoneticPr fontId="1" type="noConversion"/>
  </si>
  <si>
    <t>부정 공제감면</t>
    <phoneticPr fontId="1" type="noConversion"/>
  </si>
  <si>
    <t>미제출금액</t>
    <phoneticPr fontId="1" type="noConversion"/>
  </si>
  <si>
    <t>불분명등</t>
    <phoneticPr fontId="1" type="noConversion"/>
  </si>
  <si>
    <t>상증법
§82①⑥</t>
    <phoneticPr fontId="1" type="noConversion"/>
  </si>
  <si>
    <t>상증법
§82③④</t>
    <phoneticPr fontId="1" type="noConversion"/>
  </si>
  <si>
    <t>현금영수증
미발급</t>
    <phoneticPr fontId="1" type="noConversion"/>
  </si>
  <si>
    <t>미발급 금액</t>
    <phoneticPr fontId="1" type="noConversion"/>
  </si>
  <si>
    <r>
      <t>⑮</t>
    </r>
    <r>
      <rPr>
        <sz val="8"/>
        <rFont val="굴림"/>
        <family val="3"/>
        <charset val="129"/>
      </rPr>
      <t xml:space="preserve"> 부정(국제거래)
(⑦×(⑪/⑧))</t>
    </r>
    <phoneticPr fontId="1" type="noConversion"/>
  </si>
  <si>
    <t>동업기업 가산세 배분액</t>
    <phoneticPr fontId="1" type="noConversion"/>
  </si>
  <si>
    <t>동업기업 가산세
배분액</t>
    <phoneticPr fontId="1" type="noConversion"/>
  </si>
  <si>
    <t>납부지연</t>
    <phoneticPr fontId="1" type="noConversion"/>
  </si>
  <si>
    <t>※ 3쪽의 작성방법을 읽고 작성하시기 바랍니다.</t>
    <phoneticPr fontId="1" type="noConversion"/>
  </si>
  <si>
    <t>(토지등 양도소득에 대한 법인세분 과소신고 산출세액 신고세액 계산)</t>
    <phoneticPr fontId="1" type="noConversion"/>
  </si>
  <si>
    <r>
      <t>⑦</t>
    </r>
    <r>
      <rPr>
        <sz val="8"/>
        <rFont val="돋움"/>
        <family val="3"/>
        <charset val="129"/>
      </rPr>
      <t>과소신고</t>
    </r>
    <r>
      <rPr>
        <sz val="8"/>
        <rFont val="MS Gothic"/>
        <family val="3"/>
        <charset val="128"/>
      </rPr>
      <t xml:space="preserve"> </t>
    </r>
    <r>
      <rPr>
        <sz val="8"/>
        <rFont val="돋움"/>
        <family val="3"/>
        <charset val="129"/>
      </rPr>
      <t>납부세액</t>
    </r>
    <phoneticPr fontId="1" type="noConversion"/>
  </si>
  <si>
    <t>과소신고 납부세액</t>
    <phoneticPr fontId="1" type="noConversion"/>
  </si>
  <si>
    <r>
      <t>연결법인 가산세액 계산서</t>
    </r>
    <r>
      <rPr>
        <b/>
        <sz val="10"/>
        <rFont val="굴림"/>
        <family val="3"/>
        <charset val="129"/>
      </rPr>
      <t>(을)</t>
    </r>
    <phoneticPr fontId="1" type="noConversion"/>
  </si>
  <si>
    <r>
      <t>210mm×297mm[</t>
    </r>
    <r>
      <rPr>
        <sz val="8"/>
        <rFont val="맑은 고딕"/>
        <family val="3"/>
        <charset val="129"/>
        <scheme val="minor"/>
      </rPr>
      <t xml:space="preserve">백상지 </t>
    </r>
    <r>
      <rPr>
        <sz val="8"/>
        <rFont val="돋움체"/>
        <family val="3"/>
        <charset val="129"/>
      </rPr>
      <t>80g/</t>
    </r>
    <r>
      <rPr>
        <sz val="8"/>
        <rFont val="맑은 고딕"/>
        <family val="3"/>
        <charset val="129"/>
        <scheme val="minor"/>
      </rPr>
      <t xml:space="preserve">㎡ 또는 중질지 </t>
    </r>
    <r>
      <rPr>
        <sz val="8"/>
        <rFont val="돋움체"/>
        <family val="3"/>
        <charset val="129"/>
      </rPr>
      <t>80g/</t>
    </r>
    <r>
      <rPr>
        <sz val="8"/>
        <rFont val="맑은 고딕"/>
        <family val="3"/>
        <charset val="129"/>
        <scheme val="minor"/>
      </rPr>
      <t>㎡</t>
    </r>
    <r>
      <rPr>
        <sz val="8"/>
        <rFont val="돋움체"/>
        <family val="3"/>
        <charset val="129"/>
      </rPr>
      <t>]</t>
    </r>
  </si>
  <si>
    <r>
      <t>(3</t>
    </r>
    <r>
      <rPr>
        <sz val="8"/>
        <rFont val="맑은 고딕"/>
        <family val="3"/>
        <charset val="129"/>
        <scheme val="minor"/>
      </rPr>
      <t>쪽 중 제</t>
    </r>
    <r>
      <rPr>
        <sz val="8"/>
        <rFont val="돋움"/>
        <family val="3"/>
        <charset val="129"/>
      </rPr>
      <t>2</t>
    </r>
    <r>
      <rPr>
        <sz val="8"/>
        <rFont val="맑은 고딕"/>
        <family val="3"/>
        <charset val="129"/>
        <scheme val="minor"/>
      </rPr>
      <t>쪽</t>
    </r>
    <r>
      <rPr>
        <sz val="8"/>
        <rFont val="돋움"/>
        <family val="3"/>
        <charset val="129"/>
      </rPr>
      <t>)</t>
    </r>
  </si>
  <si>
    <t>「법인세법」
제75조의7제1항(근로소득
간이지급명세서)</t>
    <phoneticPr fontId="1" type="noConversion"/>
  </si>
  <si>
    <r>
      <t xml:space="preserve">■ 법인세법 시행규칙[별지 제76호의17서식(을)] </t>
    </r>
    <r>
      <rPr>
        <sz val="9"/>
        <color rgb="FFFF0000"/>
        <rFont val="굴림"/>
        <family val="3"/>
        <charset val="129"/>
      </rPr>
      <t>&lt;개정 2022. 00. 00.&gt;</t>
    </r>
    <phoneticPr fontId="1" type="noConversion"/>
  </si>
  <si>
    <t>수입금액</t>
    <phoneticPr fontId="6" type="noConversion"/>
  </si>
  <si>
    <t>미제출금액</t>
    <phoneticPr fontId="6" type="noConversion"/>
  </si>
  <si>
    <t>불성실금액</t>
    <phoneticPr fontId="6" type="noConversion"/>
  </si>
  <si>
    <t>업무용승용차 
관련비용 명세서</t>
    <phoneticPr fontId="6" type="noConversion"/>
  </si>
  <si>
    <t>미제출</t>
    <phoneticPr fontId="6" type="noConversion"/>
  </si>
  <si>
    <t>불성실</t>
    <phoneticPr fontId="6" type="noConversion"/>
  </si>
  <si>
    <t>99</t>
    <phoneticPr fontId="6" type="noConversion"/>
  </si>
  <si>
    <t>100</t>
    <phoneticPr fontId="6" type="noConversion"/>
  </si>
  <si>
    <t>101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</si>
</sst>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_-* #,##0_-;[Red]&quot;△&quot;#,##0_-;;"/>
    <numFmt numFmtId="177" formatCode="??/100"/>
    <numFmt numFmtId="178" formatCode="??/10000"/>
    <numFmt numFmtId="179" formatCode="&quot;2.2/10000&quot;"/>
    <numFmt numFmtId="180" formatCode="?/100"/>
    <numFmt numFmtId="181" formatCode="?/1000"/>
    <numFmt numFmtId="185" formatCode="?/10000"/>
    <numFmt numFmtId="187" formatCode="#,##0&quot;원&quot;"/>
  </numFmts>
  <fonts count="2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8"/>
      <name val="MS Gothic"/>
      <family val="3"/>
      <charset val="128"/>
    </font>
    <font>
      <sz val="8"/>
      <name val="돋움"/>
      <family val="3"/>
      <charset val="129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  <font>
      <sz val="7"/>
      <name val="굴림"/>
      <family val="3"/>
      <charset val="129"/>
    </font>
    <font>
      <strike/>
      <sz val="9"/>
      <color indexed="10"/>
      <name val="굴림"/>
      <family val="3"/>
      <charset val="129"/>
    </font>
    <font>
      <strike/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8"/>
      <name val="돋움체"/>
      <family val="3"/>
      <charset val="129"/>
    </font>
    <font>
      <sz val="8"/>
      <name val="맑은 고딕"/>
      <family val="3"/>
      <charset val="129"/>
      <scheme val="minor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176" fontId="7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20" fillId="0" borderId="10" applyNumberFormat="0" applyFont="0" applyFill="0" applyAlignment="0" applyProtection="0">
      <alignment vertical="center"/>
    </xf>
  </cellStyleXfs>
  <cellXfs count="188">
    <xf numFmtId="0" fontId="0" fillId="0" borderId="0" xfId="0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quotePrefix="1" applyFont="1" applyBorder="1" applyAlignment="1">
      <alignment horizontal="center" vertical="center"/>
    </xf>
    <xf numFmtId="41" fontId="3" fillId="0" borderId="25" xfId="2" applyFont="1" applyFill="1" applyBorder="1" applyAlignment="1">
      <alignment horizontal="right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41" fontId="3" fillId="0" borderId="26" xfId="2" applyFont="1" applyFill="1" applyBorder="1" applyAlignment="1">
      <alignment horizontal="right" vertical="center"/>
    </xf>
    <xf numFmtId="0" fontId="3" fillId="0" borderId="26" xfId="0" quotePrefix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41" fontId="3" fillId="0" borderId="32" xfId="2" applyFont="1" applyFill="1" applyBorder="1" applyAlignment="1">
      <alignment horizontal="right" vertical="center"/>
    </xf>
    <xf numFmtId="0" fontId="3" fillId="0" borderId="32" xfId="0" quotePrefix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41" fontId="3" fillId="0" borderId="25" xfId="2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41" fontId="3" fillId="0" borderId="10" xfId="2" applyFont="1" applyBorder="1" applyAlignment="1">
      <alignment horizontal="right" vertical="center"/>
    </xf>
    <xf numFmtId="41" fontId="3" fillId="0" borderId="8" xfId="2" applyFont="1" applyBorder="1" applyAlignment="1">
      <alignment horizontal="right" vertical="center"/>
    </xf>
    <xf numFmtId="0" fontId="3" fillId="0" borderId="10" xfId="0" quotePrefix="1" applyFont="1" applyBorder="1" applyAlignment="1">
      <alignment horizontal="center" vertical="center"/>
    </xf>
    <xf numFmtId="41" fontId="3" fillId="0" borderId="22" xfId="2" applyFont="1" applyBorder="1" applyAlignment="1">
      <alignment horizontal="right" vertical="center"/>
    </xf>
    <xf numFmtId="41" fontId="3" fillId="0" borderId="23" xfId="2" applyFont="1" applyBorder="1" applyAlignment="1">
      <alignment horizontal="right" vertical="center"/>
    </xf>
    <xf numFmtId="41" fontId="3" fillId="3" borderId="22" xfId="2" applyFont="1" applyFill="1" applyBorder="1" applyAlignment="1">
      <alignment horizontal="right" vertical="center"/>
    </xf>
    <xf numFmtId="0" fontId="3" fillId="3" borderId="22" xfId="0" applyFont="1" applyFill="1" applyBorder="1" applyAlignment="1">
      <alignment horizontal="center" vertical="center"/>
    </xf>
    <xf numFmtId="41" fontId="3" fillId="0" borderId="12" xfId="2" applyFont="1" applyBorder="1" applyAlignment="1">
      <alignment horizontal="right" vertical="center"/>
    </xf>
    <xf numFmtId="41" fontId="3" fillId="0" borderId="2" xfId="2" applyFont="1" applyBorder="1" applyAlignment="1">
      <alignment horizontal="right" vertical="center"/>
    </xf>
    <xf numFmtId="41" fontId="3" fillId="0" borderId="13" xfId="2" applyFont="1" applyBorder="1" applyAlignment="1">
      <alignment horizontal="right" vertical="center"/>
    </xf>
    <xf numFmtId="41" fontId="3" fillId="0" borderId="3" xfId="2" applyFont="1" applyBorder="1" applyAlignment="1">
      <alignment horizontal="right" vertical="center"/>
    </xf>
    <xf numFmtId="41" fontId="3" fillId="3" borderId="10" xfId="2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41" fontId="3" fillId="0" borderId="11" xfId="2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0" fontId="3" fillId="0" borderId="22" xfId="0" quotePrefix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41" fontId="3" fillId="0" borderId="10" xfId="2" applyFont="1" applyBorder="1" applyAlignment="1">
      <alignment horizontal="center" vertical="center" wrapText="1"/>
    </xf>
    <xf numFmtId="41" fontId="3" fillId="0" borderId="10" xfId="2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1" fontId="3" fillId="0" borderId="8" xfId="2" applyFont="1" applyBorder="1" applyAlignment="1">
      <alignment horizontal="center" vertical="center" wrapText="1"/>
    </xf>
    <xf numFmtId="41" fontId="3" fillId="0" borderId="4" xfId="2" applyFont="1" applyBorder="1" applyAlignment="1">
      <alignment horizontal="center" vertical="center" wrapText="1"/>
    </xf>
    <xf numFmtId="41" fontId="3" fillId="0" borderId="9" xfId="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7" fillId="0" borderId="16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17" fillId="0" borderId="18" xfId="0" applyFont="1" applyBorder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41" fontId="3" fillId="0" borderId="15" xfId="2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Border="1">
      <alignment vertical="center"/>
    </xf>
    <xf numFmtId="177" fontId="21" fillId="4" borderId="10" xfId="3" applyNumberFormat="1" applyFont="1" applyFill="1" applyBorder="1" applyAlignment="1">
      <alignment horizontal="center" vertical="center" wrapText="1"/>
    </xf>
    <xf numFmtId="0" fontId="21" fillId="4" borderId="10" xfId="3" applyNumberFormat="1" applyFont="1" applyFill="1" applyBorder="1" applyAlignment="1">
      <alignment horizontal="center" vertical="center" wrapText="1"/>
    </xf>
    <xf numFmtId="178" fontId="3" fillId="4" borderId="10" xfId="3" applyNumberFormat="1" applyFont="1" applyFill="1" applyBorder="1" applyAlignment="1">
      <alignment horizontal="center" vertical="center" wrapText="1"/>
    </xf>
    <xf numFmtId="177" fontId="3" fillId="5" borderId="10" xfId="3" applyNumberFormat="1" applyFont="1" applyFill="1" applyBorder="1" applyAlignment="1">
      <alignment horizontal="center" vertical="center" wrapText="1"/>
    </xf>
    <xf numFmtId="178" fontId="3" fillId="5" borderId="10" xfId="3" applyNumberFormat="1" applyFont="1" applyFill="1" applyBorder="1" applyAlignment="1">
      <alignment horizontal="center" vertical="center" wrapText="1"/>
    </xf>
    <xf numFmtId="179" fontId="11" fillId="0" borderId="10" xfId="0" applyNumberFormat="1" applyFont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180" fontId="3" fillId="0" borderId="8" xfId="0" applyNumberFormat="1" applyFont="1" applyBorder="1" applyAlignment="1">
      <alignment horizontal="center" vertical="center"/>
    </xf>
    <xf numFmtId="180" fontId="3" fillId="0" borderId="4" xfId="0" applyNumberFormat="1" applyFont="1" applyBorder="1" applyAlignment="1">
      <alignment horizontal="center" vertical="center"/>
    </xf>
    <xf numFmtId="180" fontId="3" fillId="0" borderId="9" xfId="0" applyNumberFormat="1" applyFont="1" applyBorder="1" applyAlignment="1">
      <alignment horizontal="center" vertical="center"/>
    </xf>
    <xf numFmtId="178" fontId="3" fillId="4" borderId="8" xfId="3" applyNumberFormat="1" applyFont="1" applyFill="1" applyBorder="1" applyAlignment="1">
      <alignment horizontal="center" vertical="center" wrapText="1"/>
    </xf>
    <xf numFmtId="178" fontId="3" fillId="4" borderId="4" xfId="3" applyNumberFormat="1" applyFont="1" applyFill="1" applyBorder="1" applyAlignment="1">
      <alignment horizontal="center" vertical="center" wrapText="1"/>
    </xf>
    <xf numFmtId="178" fontId="3" fillId="4" borderId="9" xfId="3" applyNumberFormat="1" applyFont="1" applyFill="1" applyBorder="1" applyAlignment="1">
      <alignment horizontal="center" vertical="center" wrapText="1"/>
    </xf>
    <xf numFmtId="180" fontId="3" fillId="5" borderId="8" xfId="3" applyNumberFormat="1" applyFont="1" applyFill="1" applyBorder="1" applyAlignment="1">
      <alignment horizontal="center" vertical="center" wrapText="1"/>
    </xf>
    <xf numFmtId="180" fontId="3" fillId="5" borderId="4" xfId="3" applyNumberFormat="1" applyFont="1" applyFill="1" applyBorder="1" applyAlignment="1">
      <alignment horizontal="center" vertical="center" wrapText="1"/>
    </xf>
    <xf numFmtId="180" fontId="3" fillId="5" borderId="9" xfId="3" applyNumberFormat="1" applyFont="1" applyFill="1" applyBorder="1" applyAlignment="1">
      <alignment horizontal="center" vertical="center" wrapText="1"/>
    </xf>
    <xf numFmtId="181" fontId="21" fillId="0" borderId="8" xfId="0" applyNumberFormat="1" applyFont="1" applyBorder="1" applyAlignment="1">
      <alignment horizontal="center" vertical="center"/>
    </xf>
    <xf numFmtId="181" fontId="21" fillId="0" borderId="4" xfId="0" applyNumberFormat="1" applyFont="1" applyBorder="1" applyAlignment="1">
      <alignment horizontal="center" vertical="center"/>
    </xf>
    <xf numFmtId="181" fontId="21" fillId="0" borderId="9" xfId="0" applyNumberFormat="1" applyFont="1" applyBorder="1" applyAlignment="1">
      <alignment horizontal="center" vertical="center"/>
    </xf>
    <xf numFmtId="185" fontId="3" fillId="4" borderId="10" xfId="3" applyNumberFormat="1" applyFont="1" applyFill="1" applyBorder="1" applyAlignment="1">
      <alignment horizontal="center" vertical="center" wrapText="1"/>
    </xf>
    <xf numFmtId="185" fontId="3" fillId="5" borderId="10" xfId="3" applyNumberFormat="1" applyFont="1" applyFill="1" applyBorder="1" applyAlignment="1">
      <alignment horizontal="center" vertical="center" wrapText="1"/>
    </xf>
    <xf numFmtId="0" fontId="11" fillId="0" borderId="10" xfId="0" quotePrefix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85" fontId="3" fillId="0" borderId="8" xfId="3" applyNumberFormat="1" applyFont="1" applyFill="1" applyBorder="1" applyAlignment="1">
      <alignment horizontal="center" vertical="center" wrapText="1"/>
    </xf>
    <xf numFmtId="185" fontId="3" fillId="0" borderId="4" xfId="3" applyNumberFormat="1" applyFont="1" applyFill="1" applyBorder="1" applyAlignment="1">
      <alignment horizontal="center" vertical="center" wrapText="1"/>
    </xf>
    <xf numFmtId="185" fontId="3" fillId="0" borderId="9" xfId="3" applyNumberFormat="1" applyFont="1" applyFill="1" applyBorder="1" applyAlignment="1">
      <alignment horizontal="center" vertical="center" wrapText="1"/>
    </xf>
    <xf numFmtId="185" fontId="11" fillId="4" borderId="10" xfId="3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/>
    </xf>
    <xf numFmtId="181" fontId="0" fillId="3" borderId="10" xfId="0" applyNumberFormat="1" applyFont="1" applyFill="1" applyBorder="1" applyAlignment="1">
      <alignment vertical="center"/>
    </xf>
    <xf numFmtId="0" fontId="0" fillId="3" borderId="10" xfId="0" applyFont="1" applyFill="1" applyBorder="1" applyAlignment="1">
      <alignment vertical="center"/>
    </xf>
    <xf numFmtId="187" fontId="21" fillId="0" borderId="8" xfId="0" applyNumberFormat="1" applyFont="1" applyBorder="1" applyAlignment="1">
      <alignment horizontal="center" vertical="center"/>
    </xf>
    <xf numFmtId="187" fontId="21" fillId="0" borderId="4" xfId="0" applyNumberFormat="1" applyFont="1" applyBorder="1" applyAlignment="1">
      <alignment horizontal="center" vertical="center"/>
    </xf>
    <xf numFmtId="187" fontId="21" fillId="0" borderId="9" xfId="0" applyNumberFormat="1" applyFont="1" applyBorder="1" applyAlignment="1">
      <alignment horizontal="center" vertical="center"/>
    </xf>
    <xf numFmtId="0" fontId="21" fillId="4" borderId="8" xfId="0" applyNumberFormat="1" applyFont="1" applyFill="1" applyBorder="1" applyAlignment="1">
      <alignment horizontal="center" vertical="center"/>
    </xf>
    <xf numFmtId="0" fontId="21" fillId="4" borderId="4" xfId="0" applyNumberFormat="1" applyFont="1" applyFill="1" applyBorder="1" applyAlignment="1">
      <alignment horizontal="center" vertical="center"/>
    </xf>
    <xf numFmtId="0" fontId="21" fillId="4" borderId="9" xfId="0" applyNumberFormat="1" applyFont="1" applyFill="1" applyBorder="1" applyAlignment="1">
      <alignment horizontal="center" vertical="center"/>
    </xf>
    <xf numFmtId="41" fontId="3" fillId="0" borderId="12" xfId="2" applyFont="1" applyBorder="1" applyAlignment="1">
      <alignment horizontal="center" vertical="center" wrapText="1"/>
    </xf>
    <xf numFmtId="41" fontId="3" fillId="0" borderId="2" xfId="2" applyFont="1" applyBorder="1" applyAlignment="1">
      <alignment horizontal="center" vertical="center" wrapText="1"/>
    </xf>
    <xf numFmtId="41" fontId="3" fillId="0" borderId="5" xfId="2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/>
    </xf>
    <xf numFmtId="180" fontId="21" fillId="0" borderId="8" xfId="0" applyNumberFormat="1" applyFont="1" applyBorder="1" applyAlignment="1">
      <alignment horizontal="center" vertical="center"/>
    </xf>
    <xf numFmtId="180" fontId="21" fillId="0" borderId="4" xfId="0" applyNumberFormat="1" applyFont="1" applyBorder="1" applyAlignment="1">
      <alignment horizontal="center" vertical="center"/>
    </xf>
    <xf numFmtId="180" fontId="21" fillId="0" borderId="9" xfId="0" applyNumberFormat="1" applyFont="1" applyBorder="1" applyAlignment="1">
      <alignment horizontal="center" vertical="center"/>
    </xf>
    <xf numFmtId="178" fontId="11" fillId="0" borderId="8" xfId="3" applyNumberFormat="1" applyFont="1" applyFill="1" applyBorder="1" applyAlignment="1">
      <alignment horizontal="center" vertical="center" wrapText="1"/>
    </xf>
    <xf numFmtId="178" fontId="11" fillId="0" borderId="4" xfId="3" applyNumberFormat="1" applyFont="1" applyFill="1" applyBorder="1" applyAlignment="1">
      <alignment horizontal="center" vertical="center" wrapText="1"/>
    </xf>
    <xf numFmtId="178" fontId="11" fillId="0" borderId="9" xfId="3" applyNumberFormat="1" applyFont="1" applyFill="1" applyBorder="1" applyAlignment="1">
      <alignment horizontal="center" vertical="center" wrapText="1"/>
    </xf>
    <xf numFmtId="180" fontId="11" fillId="0" borderId="8" xfId="0" applyNumberFormat="1" applyFont="1" applyBorder="1" applyAlignment="1">
      <alignment horizontal="center" vertical="center"/>
    </xf>
    <xf numFmtId="180" fontId="11" fillId="0" borderId="4" xfId="0" applyNumberFormat="1" applyFont="1" applyBorder="1" applyAlignment="1">
      <alignment horizontal="center" vertical="center"/>
    </xf>
    <xf numFmtId="180" fontId="11" fillId="0" borderId="9" xfId="0" applyNumberFormat="1" applyFont="1" applyBorder="1" applyAlignment="1">
      <alignment horizontal="center" vertical="center"/>
    </xf>
    <xf numFmtId="41" fontId="3" fillId="0" borderId="12" xfId="2" applyFont="1" applyBorder="1" applyAlignment="1">
      <alignment vertical="center"/>
    </xf>
    <xf numFmtId="41" fontId="3" fillId="0" borderId="2" xfId="2" applyFont="1" applyBorder="1" applyAlignment="1">
      <alignment vertical="center"/>
    </xf>
    <xf numFmtId="41" fontId="3" fillId="0" borderId="5" xfId="2" applyFont="1" applyBorder="1" applyAlignment="1">
      <alignment vertical="center"/>
    </xf>
  </cellXfs>
  <cellStyles count="4">
    <cellStyle name="금액" xfId="1" xr:uid="{00000000-0005-0000-0000-000000000000}"/>
    <cellStyle name="쉼표 [0]" xfId="2" builtinId="6"/>
    <cellStyle name="테두리(실선)" xfId="3" xr:uid="{325C4443-4488-4338-8CB9-68E7A5F670D7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85726</xdr:colOff>
      <xdr:row>0</xdr:row>
      <xdr:rowOff>66675</xdr:rowOff>
    </xdr:from>
    <xdr:to>
      <xdr:col>3</xdr:col>
      <xdr:colOff>200026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61926" y="66675"/>
          <a:ext cx="628650" cy="1714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7"/>
  <sheetViews>
    <sheetView showGridLines="0" tabSelected="1" zoomScale="85" zoomScaleNormal="85" workbookViewId="0"/>
  </sheetViews>
  <sheetFormatPr defaultColWidth="9" defaultRowHeight="16.5" customHeight="1" x14ac:dyDescent="0.4"/>
  <cols>
    <col min="1" max="1" width="1" style="19" customWidth="1"/>
    <col min="2" max="3" width="3.3984375" style="19" customWidth="1"/>
    <col min="4" max="4" width="3" style="19" customWidth="1"/>
    <col min="5" max="7" width="3.3984375" style="19" customWidth="1"/>
    <col min="8" max="8" width="4.19921875" style="19" customWidth="1"/>
    <col min="9" max="27" width="3.3984375" style="19" customWidth="1"/>
    <col min="28" max="16384" width="9" style="19"/>
  </cols>
  <sheetData>
    <row r="1" spans="2:27" ht="24" customHeight="1" x14ac:dyDescent="0.4"/>
    <row r="2" spans="2:27" ht="15" customHeight="1" x14ac:dyDescent="0.4">
      <c r="B2" s="19" t="s">
        <v>139</v>
      </c>
    </row>
    <row r="3" spans="2:27" ht="20.25" customHeight="1" x14ac:dyDescent="0.4">
      <c r="B3" s="78" t="s">
        <v>135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</row>
    <row r="4" spans="2:27" ht="12" customHeight="1" x14ac:dyDescent="0.4">
      <c r="B4" s="20" t="s">
        <v>1</v>
      </c>
      <c r="AA4" s="21" t="s">
        <v>0</v>
      </c>
    </row>
    <row r="5" spans="2:27" ht="15" customHeight="1" x14ac:dyDescent="0.4">
      <c r="B5" s="79" t="s">
        <v>2</v>
      </c>
      <c r="C5" s="25"/>
      <c r="D5" s="25"/>
      <c r="E5" s="25"/>
      <c r="F5" s="25"/>
      <c r="G5" s="25"/>
      <c r="H5" s="25"/>
      <c r="I5" s="25"/>
      <c r="J5" s="25" t="s">
        <v>18</v>
      </c>
      <c r="K5" s="25"/>
      <c r="L5" s="25"/>
      <c r="M5" s="25"/>
      <c r="N5" s="25"/>
      <c r="O5" s="25"/>
      <c r="P5" s="25"/>
      <c r="Q5" s="25"/>
      <c r="R5" s="25"/>
      <c r="S5" s="25" t="s">
        <v>3</v>
      </c>
      <c r="T5" s="25"/>
      <c r="U5" s="25"/>
      <c r="V5" s="25"/>
      <c r="W5" s="25"/>
      <c r="X5" s="25"/>
      <c r="Y5" s="25"/>
      <c r="Z5" s="25"/>
      <c r="AA5" s="82"/>
    </row>
    <row r="6" spans="2:27" ht="3" customHeight="1" x14ac:dyDescent="0.4"/>
    <row r="7" spans="2:27" ht="15" customHeight="1" x14ac:dyDescent="0.4">
      <c r="B7" s="83" t="s">
        <v>4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5"/>
    </row>
    <row r="8" spans="2:27" ht="14.1" customHeight="1" x14ac:dyDescent="0.4">
      <c r="B8" s="61" t="s">
        <v>6</v>
      </c>
      <c r="C8" s="30"/>
      <c r="D8" s="30"/>
      <c r="E8" s="30"/>
      <c r="F8" s="30"/>
      <c r="G8" s="30"/>
      <c r="H8" s="30" t="s">
        <v>7</v>
      </c>
      <c r="I8" s="30"/>
      <c r="J8" s="30"/>
      <c r="K8" s="30"/>
      <c r="L8" s="30" t="s">
        <v>8</v>
      </c>
      <c r="M8" s="30"/>
      <c r="N8" s="30"/>
      <c r="O8" s="30"/>
      <c r="P8" s="30"/>
      <c r="Q8" s="30"/>
      <c r="R8" s="30" t="s">
        <v>9</v>
      </c>
      <c r="S8" s="30"/>
      <c r="T8" s="30"/>
      <c r="U8" s="30"/>
      <c r="V8" s="30" t="s">
        <v>10</v>
      </c>
      <c r="W8" s="30"/>
      <c r="X8" s="30" t="s">
        <v>5</v>
      </c>
      <c r="Y8" s="30"/>
      <c r="Z8" s="30"/>
      <c r="AA8" s="73"/>
    </row>
    <row r="9" spans="2:27" ht="17.25" customHeight="1" x14ac:dyDescent="0.4">
      <c r="B9" s="60" t="s">
        <v>19</v>
      </c>
      <c r="C9" s="30"/>
      <c r="D9" s="30" t="s">
        <v>11</v>
      </c>
      <c r="E9" s="30"/>
      <c r="F9" s="30" t="s">
        <v>12</v>
      </c>
      <c r="G9" s="30"/>
      <c r="H9" s="30" t="s">
        <v>97</v>
      </c>
      <c r="I9" s="30"/>
      <c r="J9" s="30"/>
      <c r="K9" s="30"/>
      <c r="L9" s="31"/>
      <c r="M9" s="31"/>
      <c r="N9" s="31"/>
      <c r="O9" s="31"/>
      <c r="P9" s="31"/>
      <c r="Q9" s="31"/>
      <c r="R9" s="124">
        <v>0.2</v>
      </c>
      <c r="S9" s="124"/>
      <c r="T9" s="124"/>
      <c r="U9" s="124"/>
      <c r="V9" s="33" t="s">
        <v>21</v>
      </c>
      <c r="W9" s="30"/>
      <c r="X9" s="130">
        <f>+L9*R9</f>
        <v>0</v>
      </c>
      <c r="Y9" s="131"/>
      <c r="Z9" s="131"/>
      <c r="AA9" s="131"/>
    </row>
    <row r="10" spans="2:27" ht="17.25" customHeight="1" x14ac:dyDescent="0.4">
      <c r="B10" s="61"/>
      <c r="C10" s="30"/>
      <c r="D10" s="30"/>
      <c r="E10" s="30"/>
      <c r="F10" s="30"/>
      <c r="G10" s="30"/>
      <c r="H10" s="30" t="s">
        <v>13</v>
      </c>
      <c r="I10" s="30"/>
      <c r="J10" s="30"/>
      <c r="K10" s="30"/>
      <c r="L10" s="31"/>
      <c r="M10" s="31"/>
      <c r="N10" s="31"/>
      <c r="O10" s="31"/>
      <c r="P10" s="31"/>
      <c r="Q10" s="31"/>
      <c r="R10" s="125">
        <v>6.9999999999999999E-4</v>
      </c>
      <c r="S10" s="125"/>
      <c r="T10" s="125"/>
      <c r="U10" s="125"/>
      <c r="V10" s="33" t="s">
        <v>22</v>
      </c>
      <c r="W10" s="30"/>
      <c r="X10" s="132">
        <f t="shared" ref="X10:X16" si="0">+L10*R10</f>
        <v>0</v>
      </c>
      <c r="Y10" s="132"/>
      <c r="Z10" s="132"/>
      <c r="AA10" s="132"/>
    </row>
    <row r="11" spans="2:27" ht="17.25" customHeight="1" x14ac:dyDescent="0.4">
      <c r="B11" s="61"/>
      <c r="C11" s="30"/>
      <c r="D11" s="30"/>
      <c r="E11" s="30"/>
      <c r="F11" s="30" t="s">
        <v>102</v>
      </c>
      <c r="G11" s="30"/>
      <c r="H11" s="30" t="s">
        <v>98</v>
      </c>
      <c r="I11" s="30"/>
      <c r="J11" s="30"/>
      <c r="K11" s="30"/>
      <c r="L11" s="31"/>
      <c r="M11" s="31"/>
      <c r="N11" s="31"/>
      <c r="O11" s="31"/>
      <c r="P11" s="31"/>
      <c r="Q11" s="31"/>
      <c r="R11" s="124">
        <v>0.4</v>
      </c>
      <c r="S11" s="124"/>
      <c r="T11" s="124"/>
      <c r="U11" s="124"/>
      <c r="V11" s="33" t="s">
        <v>23</v>
      </c>
      <c r="W11" s="30"/>
      <c r="X11" s="133">
        <f t="shared" si="0"/>
        <v>0</v>
      </c>
      <c r="Y11" s="134"/>
      <c r="Z11" s="134"/>
      <c r="AA11" s="134"/>
    </row>
    <row r="12" spans="2:27" ht="17.25" customHeight="1" x14ac:dyDescent="0.4">
      <c r="B12" s="61"/>
      <c r="C12" s="30"/>
      <c r="D12" s="30"/>
      <c r="E12" s="30"/>
      <c r="F12" s="30"/>
      <c r="G12" s="30"/>
      <c r="H12" s="30" t="s">
        <v>13</v>
      </c>
      <c r="I12" s="30"/>
      <c r="J12" s="30"/>
      <c r="K12" s="30"/>
      <c r="L12" s="31"/>
      <c r="M12" s="31"/>
      <c r="N12" s="31"/>
      <c r="O12" s="31"/>
      <c r="P12" s="31"/>
      <c r="Q12" s="31"/>
      <c r="R12" s="126">
        <v>1.4E-3</v>
      </c>
      <c r="S12" s="126"/>
      <c r="T12" s="126"/>
      <c r="U12" s="126"/>
      <c r="V12" s="33" t="s">
        <v>24</v>
      </c>
      <c r="W12" s="30"/>
      <c r="X12" s="133">
        <f t="shared" si="0"/>
        <v>0</v>
      </c>
      <c r="Y12" s="134"/>
      <c r="Z12" s="134"/>
      <c r="AA12" s="134"/>
    </row>
    <row r="13" spans="2:27" ht="17.25" customHeight="1" x14ac:dyDescent="0.4">
      <c r="B13" s="61"/>
      <c r="C13" s="30"/>
      <c r="D13" s="30" t="s">
        <v>14</v>
      </c>
      <c r="E13" s="30"/>
      <c r="F13" s="30" t="s">
        <v>12</v>
      </c>
      <c r="G13" s="30"/>
      <c r="H13" s="30" t="s">
        <v>100</v>
      </c>
      <c r="I13" s="30"/>
      <c r="J13" s="30"/>
      <c r="K13" s="30"/>
      <c r="L13" s="31"/>
      <c r="M13" s="31"/>
      <c r="N13" s="31"/>
      <c r="O13" s="31"/>
      <c r="P13" s="31"/>
      <c r="Q13" s="31"/>
      <c r="R13" s="127">
        <v>0.1</v>
      </c>
      <c r="S13" s="127"/>
      <c r="T13" s="127"/>
      <c r="U13" s="127"/>
      <c r="V13" s="33" t="s">
        <v>25</v>
      </c>
      <c r="W13" s="30"/>
      <c r="X13" s="133">
        <f t="shared" si="0"/>
        <v>0</v>
      </c>
      <c r="Y13" s="134"/>
      <c r="Z13" s="134"/>
      <c r="AA13" s="134"/>
    </row>
    <row r="14" spans="2:27" ht="17.25" customHeight="1" x14ac:dyDescent="0.4">
      <c r="B14" s="61"/>
      <c r="C14" s="30"/>
      <c r="D14" s="30"/>
      <c r="E14" s="30"/>
      <c r="F14" s="30" t="s">
        <v>102</v>
      </c>
      <c r="G14" s="30"/>
      <c r="H14" s="30" t="s">
        <v>100</v>
      </c>
      <c r="I14" s="30"/>
      <c r="J14" s="30"/>
      <c r="K14" s="30"/>
      <c r="L14" s="31"/>
      <c r="M14" s="31"/>
      <c r="N14" s="31"/>
      <c r="O14" s="31"/>
      <c r="P14" s="31"/>
      <c r="Q14" s="31"/>
      <c r="R14" s="127">
        <v>0.4</v>
      </c>
      <c r="S14" s="127"/>
      <c r="T14" s="127"/>
      <c r="U14" s="127"/>
      <c r="V14" s="33" t="s">
        <v>26</v>
      </c>
      <c r="W14" s="30"/>
      <c r="X14" s="130">
        <f t="shared" si="0"/>
        <v>0</v>
      </c>
      <c r="Y14" s="131"/>
      <c r="Z14" s="131"/>
      <c r="AA14" s="131"/>
    </row>
    <row r="15" spans="2:27" ht="17.25" customHeight="1" x14ac:dyDescent="0.4">
      <c r="B15" s="61"/>
      <c r="C15" s="30"/>
      <c r="D15" s="30"/>
      <c r="E15" s="30"/>
      <c r="F15" s="30"/>
      <c r="G15" s="30"/>
      <c r="H15" s="30" t="s">
        <v>15</v>
      </c>
      <c r="I15" s="30"/>
      <c r="J15" s="30"/>
      <c r="K15" s="30"/>
      <c r="L15" s="31"/>
      <c r="M15" s="31"/>
      <c r="N15" s="31"/>
      <c r="O15" s="31"/>
      <c r="P15" s="31"/>
      <c r="Q15" s="31"/>
      <c r="R15" s="128">
        <v>1.4E-3</v>
      </c>
      <c r="S15" s="128"/>
      <c r="T15" s="128"/>
      <c r="U15" s="128"/>
      <c r="V15" s="33" t="s">
        <v>27</v>
      </c>
      <c r="W15" s="30"/>
      <c r="X15" s="130">
        <f t="shared" si="0"/>
        <v>0</v>
      </c>
      <c r="Y15" s="131"/>
      <c r="Z15" s="131"/>
      <c r="AA15" s="131"/>
    </row>
    <row r="16" spans="2:27" ht="17.25" customHeight="1" x14ac:dyDescent="0.4">
      <c r="B16" s="61"/>
      <c r="C16" s="30"/>
      <c r="D16" s="73" t="s">
        <v>120</v>
      </c>
      <c r="E16" s="62"/>
      <c r="F16" s="62"/>
      <c r="G16" s="61"/>
      <c r="H16" s="73" t="s">
        <v>72</v>
      </c>
      <c r="I16" s="62"/>
      <c r="J16" s="62"/>
      <c r="K16" s="61"/>
      <c r="L16" s="31"/>
      <c r="M16" s="31"/>
      <c r="N16" s="31"/>
      <c r="O16" s="31"/>
      <c r="P16" s="31"/>
      <c r="Q16" s="31"/>
      <c r="R16" s="127">
        <v>0.4</v>
      </c>
      <c r="S16" s="127"/>
      <c r="T16" s="127"/>
      <c r="U16" s="127"/>
      <c r="V16" s="33">
        <v>72</v>
      </c>
      <c r="W16" s="30"/>
      <c r="X16" s="132">
        <f t="shared" si="0"/>
        <v>0</v>
      </c>
      <c r="Y16" s="132"/>
      <c r="Z16" s="132"/>
      <c r="AA16" s="132"/>
    </row>
    <row r="17" spans="2:27" ht="25.5" customHeight="1" x14ac:dyDescent="0.4">
      <c r="B17" s="61"/>
      <c r="C17" s="30"/>
      <c r="D17" s="154" t="s">
        <v>130</v>
      </c>
      <c r="E17" s="153"/>
      <c r="F17" s="153"/>
      <c r="G17" s="155"/>
      <c r="H17" s="156" t="s">
        <v>16</v>
      </c>
      <c r="I17" s="81"/>
      <c r="J17" s="81"/>
      <c r="K17" s="81"/>
      <c r="L17" s="57"/>
      <c r="M17" s="58"/>
      <c r="N17" s="58"/>
      <c r="O17" s="58"/>
      <c r="P17" s="58"/>
      <c r="Q17" s="58"/>
      <c r="R17" s="129">
        <v>2.2000000000000001E-4</v>
      </c>
      <c r="S17" s="129"/>
      <c r="T17" s="129"/>
      <c r="U17" s="129"/>
      <c r="V17" s="150" t="s">
        <v>28</v>
      </c>
      <c r="W17" s="81"/>
      <c r="X17" s="133">
        <f t="shared" ref="X17" si="1">+L17*R17</f>
        <v>0</v>
      </c>
      <c r="Y17" s="134"/>
      <c r="Z17" s="134"/>
      <c r="AA17" s="134"/>
    </row>
    <row r="18" spans="2:27" ht="12" customHeight="1" x14ac:dyDescent="0.4">
      <c r="B18" s="61"/>
      <c r="C18" s="30"/>
      <c r="D18" s="86" t="s">
        <v>129</v>
      </c>
      <c r="E18" s="74"/>
      <c r="F18" s="74"/>
      <c r="G18" s="74"/>
      <c r="H18" s="75" t="s">
        <v>74</v>
      </c>
      <c r="I18" s="74"/>
      <c r="J18" s="74"/>
      <c r="K18" s="76"/>
      <c r="L18" s="93"/>
      <c r="M18" s="93"/>
      <c r="N18" s="93"/>
      <c r="O18" s="93"/>
      <c r="P18" s="93"/>
      <c r="Q18" s="93"/>
      <c r="R18" s="87"/>
      <c r="S18" s="88"/>
      <c r="T18" s="88"/>
      <c r="U18" s="89"/>
      <c r="V18" s="49" t="s">
        <v>29</v>
      </c>
      <c r="W18" s="50"/>
      <c r="X18" s="133">
        <v>0</v>
      </c>
      <c r="Y18" s="134"/>
      <c r="Z18" s="134"/>
      <c r="AA18" s="134"/>
    </row>
    <row r="19" spans="2:27" ht="12" customHeight="1" x14ac:dyDescent="0.4">
      <c r="B19" s="61"/>
      <c r="C19" s="30"/>
      <c r="D19" s="77"/>
      <c r="E19" s="67"/>
      <c r="F19" s="67"/>
      <c r="G19" s="67"/>
      <c r="H19" s="77" t="s">
        <v>73</v>
      </c>
      <c r="I19" s="67"/>
      <c r="J19" s="67"/>
      <c r="K19" s="68"/>
      <c r="L19" s="47"/>
      <c r="M19" s="47"/>
      <c r="N19" s="47"/>
      <c r="O19" s="47"/>
      <c r="P19" s="47"/>
      <c r="Q19" s="47"/>
      <c r="R19" s="90"/>
      <c r="S19" s="91"/>
      <c r="T19" s="91"/>
      <c r="U19" s="92"/>
      <c r="V19" s="51"/>
      <c r="W19" s="52"/>
      <c r="X19" s="135"/>
      <c r="Y19" s="132"/>
      <c r="Z19" s="132"/>
      <c r="AA19" s="132"/>
    </row>
    <row r="20" spans="2:27" ht="24" customHeight="1" x14ac:dyDescent="0.4">
      <c r="B20" s="61"/>
      <c r="C20" s="30"/>
      <c r="D20" s="46" t="s">
        <v>20</v>
      </c>
      <c r="E20" s="30"/>
      <c r="F20" s="30"/>
      <c r="G20" s="30"/>
      <c r="H20" s="30"/>
      <c r="I20" s="30"/>
      <c r="J20" s="30"/>
      <c r="K20" s="30"/>
      <c r="L20" s="42"/>
      <c r="M20" s="42"/>
      <c r="N20" s="42"/>
      <c r="O20" s="42"/>
      <c r="P20" s="42"/>
      <c r="Q20" s="42"/>
      <c r="R20" s="43"/>
      <c r="S20" s="43"/>
      <c r="T20" s="43"/>
      <c r="U20" s="43"/>
      <c r="V20" s="33" t="s">
        <v>30</v>
      </c>
      <c r="W20" s="30"/>
      <c r="X20" s="130">
        <f>SUM(X9:AA19)</f>
        <v>0</v>
      </c>
      <c r="Y20" s="131"/>
      <c r="Z20" s="131"/>
      <c r="AA20" s="131"/>
    </row>
    <row r="21" spans="2:27" ht="3" customHeight="1" x14ac:dyDescent="0.4"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</row>
    <row r="22" spans="2:27" ht="17.25" customHeight="1" x14ac:dyDescent="0.4">
      <c r="B22" s="94" t="s">
        <v>99</v>
      </c>
      <c r="C22" s="95"/>
      <c r="D22" s="30" t="s">
        <v>11</v>
      </c>
      <c r="E22" s="30"/>
      <c r="F22" s="30" t="s">
        <v>12</v>
      </c>
      <c r="G22" s="30"/>
      <c r="H22" s="30" t="s">
        <v>98</v>
      </c>
      <c r="I22" s="30"/>
      <c r="J22" s="30"/>
      <c r="K22" s="30"/>
      <c r="L22" s="31"/>
      <c r="M22" s="31"/>
      <c r="N22" s="31"/>
      <c r="O22" s="31"/>
      <c r="P22" s="31"/>
      <c r="Q22" s="31"/>
      <c r="R22" s="124">
        <v>0.2</v>
      </c>
      <c r="S22" s="124"/>
      <c r="T22" s="124"/>
      <c r="U22" s="124"/>
      <c r="V22" s="33">
        <v>83</v>
      </c>
      <c r="W22" s="30"/>
      <c r="X22" s="133">
        <f t="shared" ref="X22" si="2">+L22*R22</f>
        <v>0</v>
      </c>
      <c r="Y22" s="134"/>
      <c r="Z22" s="134"/>
      <c r="AA22" s="134"/>
    </row>
    <row r="23" spans="2:27" ht="17.25" customHeight="1" x14ac:dyDescent="0.4">
      <c r="B23" s="96"/>
      <c r="C23" s="97"/>
      <c r="D23" s="30"/>
      <c r="E23" s="30"/>
      <c r="F23" s="30"/>
      <c r="G23" s="30"/>
      <c r="H23" s="30" t="s">
        <v>13</v>
      </c>
      <c r="I23" s="30"/>
      <c r="J23" s="30"/>
      <c r="K23" s="30"/>
      <c r="L23" s="31"/>
      <c r="M23" s="31"/>
      <c r="N23" s="31"/>
      <c r="O23" s="31"/>
      <c r="P23" s="31"/>
      <c r="Q23" s="31"/>
      <c r="R23" s="125">
        <v>6.9999999999999999E-4</v>
      </c>
      <c r="S23" s="125"/>
      <c r="T23" s="125"/>
      <c r="U23" s="125"/>
      <c r="V23" s="33">
        <v>84</v>
      </c>
      <c r="W23" s="30"/>
      <c r="X23" s="133">
        <f t="shared" ref="X23:X29" si="3">+L23*R23</f>
        <v>0</v>
      </c>
      <c r="Y23" s="134"/>
      <c r="Z23" s="134"/>
      <c r="AA23" s="134"/>
    </row>
    <row r="24" spans="2:27" ht="17.25" customHeight="1" x14ac:dyDescent="0.4">
      <c r="B24" s="96"/>
      <c r="C24" s="97"/>
      <c r="D24" s="30"/>
      <c r="E24" s="30"/>
      <c r="F24" s="30" t="s">
        <v>102</v>
      </c>
      <c r="G24" s="30"/>
      <c r="H24" s="30" t="s">
        <v>98</v>
      </c>
      <c r="I24" s="30"/>
      <c r="J24" s="30"/>
      <c r="K24" s="30"/>
      <c r="L24" s="31"/>
      <c r="M24" s="31"/>
      <c r="N24" s="31"/>
      <c r="O24" s="31"/>
      <c r="P24" s="31"/>
      <c r="Q24" s="31"/>
      <c r="R24" s="124">
        <v>0.4</v>
      </c>
      <c r="S24" s="124"/>
      <c r="T24" s="124"/>
      <c r="U24" s="124"/>
      <c r="V24" s="33">
        <v>85</v>
      </c>
      <c r="W24" s="30"/>
      <c r="X24" s="133">
        <f t="shared" si="3"/>
        <v>0</v>
      </c>
      <c r="Y24" s="134"/>
      <c r="Z24" s="134"/>
      <c r="AA24" s="134"/>
    </row>
    <row r="25" spans="2:27" ht="17.25" customHeight="1" x14ac:dyDescent="0.4">
      <c r="B25" s="96"/>
      <c r="C25" s="97"/>
      <c r="D25" s="30"/>
      <c r="E25" s="30"/>
      <c r="F25" s="30"/>
      <c r="G25" s="30"/>
      <c r="H25" s="30" t="s">
        <v>13</v>
      </c>
      <c r="I25" s="30"/>
      <c r="J25" s="30"/>
      <c r="K25" s="30"/>
      <c r="L25" s="31"/>
      <c r="M25" s="31"/>
      <c r="N25" s="31"/>
      <c r="O25" s="31"/>
      <c r="P25" s="31"/>
      <c r="Q25" s="31"/>
      <c r="R25" s="139">
        <v>1.4E-3</v>
      </c>
      <c r="S25" s="140"/>
      <c r="T25" s="140"/>
      <c r="U25" s="141"/>
      <c r="V25" s="33">
        <v>86</v>
      </c>
      <c r="W25" s="30"/>
      <c r="X25" s="133">
        <f t="shared" si="3"/>
        <v>0</v>
      </c>
      <c r="Y25" s="134"/>
      <c r="Z25" s="134"/>
      <c r="AA25" s="134"/>
    </row>
    <row r="26" spans="2:27" ht="17.25" customHeight="1" x14ac:dyDescent="0.4">
      <c r="B26" s="96"/>
      <c r="C26" s="97"/>
      <c r="D26" s="30" t="s">
        <v>14</v>
      </c>
      <c r="E26" s="30"/>
      <c r="F26" s="30" t="s">
        <v>12</v>
      </c>
      <c r="G26" s="30"/>
      <c r="H26" s="30" t="s">
        <v>100</v>
      </c>
      <c r="I26" s="30"/>
      <c r="J26" s="30"/>
      <c r="K26" s="30"/>
      <c r="L26" s="31"/>
      <c r="M26" s="31"/>
      <c r="N26" s="31"/>
      <c r="O26" s="31"/>
      <c r="P26" s="31"/>
      <c r="Q26" s="31"/>
      <c r="R26" s="127">
        <v>0.1</v>
      </c>
      <c r="S26" s="127"/>
      <c r="T26" s="127"/>
      <c r="U26" s="127"/>
      <c r="V26" s="33">
        <v>87</v>
      </c>
      <c r="W26" s="30"/>
      <c r="X26" s="133">
        <f t="shared" si="3"/>
        <v>0</v>
      </c>
      <c r="Y26" s="134"/>
      <c r="Z26" s="134"/>
      <c r="AA26" s="134"/>
    </row>
    <row r="27" spans="2:27" ht="17.25" customHeight="1" x14ac:dyDescent="0.4">
      <c r="B27" s="96"/>
      <c r="C27" s="97"/>
      <c r="D27" s="30"/>
      <c r="E27" s="30"/>
      <c r="F27" s="30" t="s">
        <v>103</v>
      </c>
      <c r="G27" s="30"/>
      <c r="H27" s="30" t="s">
        <v>100</v>
      </c>
      <c r="I27" s="30"/>
      <c r="J27" s="30"/>
      <c r="K27" s="30"/>
      <c r="L27" s="31"/>
      <c r="M27" s="31"/>
      <c r="N27" s="31"/>
      <c r="O27" s="31"/>
      <c r="P27" s="31"/>
      <c r="Q27" s="31"/>
      <c r="R27" s="127">
        <v>0.4</v>
      </c>
      <c r="S27" s="127"/>
      <c r="T27" s="127"/>
      <c r="U27" s="127"/>
      <c r="V27" s="33">
        <v>88</v>
      </c>
      <c r="W27" s="30"/>
      <c r="X27" s="133">
        <f t="shared" si="3"/>
        <v>0</v>
      </c>
      <c r="Y27" s="134"/>
      <c r="Z27" s="134"/>
      <c r="AA27" s="134"/>
    </row>
    <row r="28" spans="2:27" ht="17.25" customHeight="1" x14ac:dyDescent="0.4">
      <c r="B28" s="96"/>
      <c r="C28" s="97"/>
      <c r="D28" s="30"/>
      <c r="E28" s="30"/>
      <c r="F28" s="30"/>
      <c r="G28" s="30"/>
      <c r="H28" s="30" t="s">
        <v>15</v>
      </c>
      <c r="I28" s="30"/>
      <c r="J28" s="30"/>
      <c r="K28" s="30"/>
      <c r="L28" s="31"/>
      <c r="M28" s="31"/>
      <c r="N28" s="31"/>
      <c r="O28" s="31"/>
      <c r="P28" s="31"/>
      <c r="Q28" s="31"/>
      <c r="R28" s="128">
        <v>1.4E-3</v>
      </c>
      <c r="S28" s="128"/>
      <c r="T28" s="128"/>
      <c r="U28" s="128"/>
      <c r="V28" s="33">
        <v>89</v>
      </c>
      <c r="W28" s="30"/>
      <c r="X28" s="133">
        <f t="shared" si="3"/>
        <v>0</v>
      </c>
      <c r="Y28" s="134"/>
      <c r="Z28" s="134"/>
      <c r="AA28" s="134"/>
    </row>
    <row r="29" spans="2:27" ht="21.75" customHeight="1" x14ac:dyDescent="0.4">
      <c r="B29" s="96"/>
      <c r="C29" s="97"/>
      <c r="D29" s="151" t="s">
        <v>130</v>
      </c>
      <c r="E29" s="152"/>
      <c r="F29" s="152"/>
      <c r="G29" s="80"/>
      <c r="H29" s="153" t="s">
        <v>16</v>
      </c>
      <c r="I29" s="152"/>
      <c r="J29" s="152"/>
      <c r="K29" s="152"/>
      <c r="L29" s="57"/>
      <c r="M29" s="58"/>
      <c r="N29" s="58"/>
      <c r="O29" s="58"/>
      <c r="P29" s="58"/>
      <c r="Q29" s="58"/>
      <c r="R29" s="129">
        <v>2.2000000000000001E-4</v>
      </c>
      <c r="S29" s="129"/>
      <c r="T29" s="129"/>
      <c r="U29" s="129"/>
      <c r="V29" s="150">
        <v>90</v>
      </c>
      <c r="W29" s="81"/>
      <c r="X29" s="133">
        <f t="shared" si="3"/>
        <v>0</v>
      </c>
      <c r="Y29" s="134"/>
      <c r="Z29" s="134"/>
      <c r="AA29" s="134"/>
    </row>
    <row r="30" spans="2:27" ht="17.25" customHeight="1" x14ac:dyDescent="0.4">
      <c r="B30" s="98"/>
      <c r="C30" s="99"/>
      <c r="D30" s="73" t="s">
        <v>101</v>
      </c>
      <c r="E30" s="62"/>
      <c r="F30" s="62"/>
      <c r="G30" s="62"/>
      <c r="H30" s="62"/>
      <c r="I30" s="62"/>
      <c r="J30" s="62"/>
      <c r="K30" s="61"/>
      <c r="L30" s="42"/>
      <c r="M30" s="42"/>
      <c r="N30" s="42"/>
      <c r="O30" s="42"/>
      <c r="P30" s="42"/>
      <c r="Q30" s="42"/>
      <c r="R30" s="43"/>
      <c r="S30" s="43"/>
      <c r="T30" s="43"/>
      <c r="U30" s="43"/>
      <c r="V30" s="33">
        <v>91</v>
      </c>
      <c r="W30" s="30"/>
      <c r="X30" s="31">
        <f>SUM(X22:AA29)</f>
        <v>0</v>
      </c>
      <c r="Y30" s="31"/>
      <c r="Z30" s="31"/>
      <c r="AA30" s="32"/>
    </row>
    <row r="31" spans="2:27" ht="3" customHeight="1" x14ac:dyDescent="0.4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2:27" ht="17.25" customHeight="1" x14ac:dyDescent="0.4">
      <c r="B32" s="61" t="s">
        <v>75</v>
      </c>
      <c r="C32" s="30"/>
      <c r="D32" s="30"/>
      <c r="E32" s="30"/>
      <c r="F32" s="30"/>
      <c r="G32" s="30"/>
      <c r="H32" s="30" t="s">
        <v>94</v>
      </c>
      <c r="I32" s="30"/>
      <c r="J32" s="30"/>
      <c r="K32" s="30"/>
      <c r="L32" s="31"/>
      <c r="M32" s="31"/>
      <c r="N32" s="31"/>
      <c r="O32" s="31"/>
      <c r="P32" s="31"/>
      <c r="Q32" s="31"/>
      <c r="R32" s="142">
        <v>0.02</v>
      </c>
      <c r="S32" s="143"/>
      <c r="T32" s="143"/>
      <c r="U32" s="144"/>
      <c r="V32" s="33" t="s">
        <v>31</v>
      </c>
      <c r="W32" s="30"/>
      <c r="X32" s="133">
        <f t="shared" ref="X32" si="4">+L32*R32</f>
        <v>0</v>
      </c>
      <c r="Y32" s="134"/>
      <c r="Z32" s="134"/>
      <c r="AA32" s="134"/>
    </row>
    <row r="33" spans="2:27" ht="17.25" customHeight="1" x14ac:dyDescent="0.4">
      <c r="B33" s="61" t="s">
        <v>35</v>
      </c>
      <c r="C33" s="30"/>
      <c r="D33" s="30"/>
      <c r="E33" s="30" t="s">
        <v>76</v>
      </c>
      <c r="F33" s="30"/>
      <c r="G33" s="30"/>
      <c r="H33" s="30" t="s">
        <v>77</v>
      </c>
      <c r="I33" s="30"/>
      <c r="J33" s="30"/>
      <c r="K33" s="30"/>
      <c r="L33" s="31"/>
      <c r="M33" s="31"/>
      <c r="N33" s="31"/>
      <c r="O33" s="31"/>
      <c r="P33" s="31"/>
      <c r="Q33" s="31"/>
      <c r="R33" s="139">
        <v>0.01</v>
      </c>
      <c r="S33" s="140"/>
      <c r="T33" s="140"/>
      <c r="U33" s="141"/>
      <c r="V33" s="33" t="s">
        <v>50</v>
      </c>
      <c r="W33" s="30"/>
      <c r="X33" s="133">
        <f t="shared" ref="X33:X40" si="5">+L33*R33</f>
        <v>0</v>
      </c>
      <c r="Y33" s="134"/>
      <c r="Z33" s="134"/>
      <c r="AA33" s="134"/>
    </row>
    <row r="34" spans="2:27" ht="17.25" customHeight="1" x14ac:dyDescent="0.4">
      <c r="B34" s="61"/>
      <c r="C34" s="30"/>
      <c r="D34" s="30"/>
      <c r="E34" s="30" t="s">
        <v>78</v>
      </c>
      <c r="F34" s="30"/>
      <c r="G34" s="30"/>
      <c r="H34" s="30" t="s">
        <v>79</v>
      </c>
      <c r="I34" s="30"/>
      <c r="J34" s="30"/>
      <c r="K34" s="30"/>
      <c r="L34" s="31"/>
      <c r="M34" s="31"/>
      <c r="N34" s="31"/>
      <c r="O34" s="31"/>
      <c r="P34" s="31"/>
      <c r="Q34" s="31"/>
      <c r="R34" s="136">
        <f>1/100</f>
        <v>0.01</v>
      </c>
      <c r="S34" s="137"/>
      <c r="T34" s="137"/>
      <c r="U34" s="138"/>
      <c r="V34" s="33" t="s">
        <v>51</v>
      </c>
      <c r="W34" s="30"/>
      <c r="X34" s="133">
        <f t="shared" si="5"/>
        <v>0</v>
      </c>
      <c r="Y34" s="134"/>
      <c r="Z34" s="134"/>
      <c r="AA34" s="134"/>
    </row>
    <row r="35" spans="2:27" ht="17.25" customHeight="1" x14ac:dyDescent="0.4">
      <c r="B35" s="61"/>
      <c r="C35" s="30"/>
      <c r="D35" s="30"/>
      <c r="E35" s="86" t="s">
        <v>123</v>
      </c>
      <c r="F35" s="26"/>
      <c r="G35" s="27"/>
      <c r="H35" s="75" t="s">
        <v>81</v>
      </c>
      <c r="I35" s="74"/>
      <c r="J35" s="74"/>
      <c r="K35" s="76"/>
      <c r="L35" s="31"/>
      <c r="M35" s="31"/>
      <c r="N35" s="31"/>
      <c r="O35" s="31"/>
      <c r="P35" s="31"/>
      <c r="Q35" s="31"/>
      <c r="R35" s="139">
        <v>2E-3</v>
      </c>
      <c r="S35" s="140"/>
      <c r="T35" s="140"/>
      <c r="U35" s="141"/>
      <c r="V35" s="33" t="s">
        <v>52</v>
      </c>
      <c r="W35" s="30"/>
      <c r="X35" s="133">
        <f t="shared" si="5"/>
        <v>0</v>
      </c>
      <c r="Y35" s="134"/>
      <c r="Z35" s="134"/>
      <c r="AA35" s="134"/>
    </row>
    <row r="36" spans="2:27" ht="17.25" customHeight="1" x14ac:dyDescent="0.4">
      <c r="B36" s="61"/>
      <c r="C36" s="30"/>
      <c r="D36" s="30"/>
      <c r="E36" s="107"/>
      <c r="F36" s="28"/>
      <c r="G36" s="29"/>
      <c r="H36" s="75" t="s">
        <v>80</v>
      </c>
      <c r="I36" s="74"/>
      <c r="J36" s="74"/>
      <c r="K36" s="76"/>
      <c r="L36" s="31"/>
      <c r="M36" s="31"/>
      <c r="N36" s="31"/>
      <c r="O36" s="31"/>
      <c r="P36" s="31"/>
      <c r="Q36" s="31"/>
      <c r="R36" s="145">
        <v>2E-3</v>
      </c>
      <c r="S36" s="146"/>
      <c r="T36" s="146"/>
      <c r="U36" s="147"/>
      <c r="V36" s="33">
        <v>62</v>
      </c>
      <c r="W36" s="30"/>
      <c r="X36" s="133">
        <f t="shared" si="5"/>
        <v>0</v>
      </c>
      <c r="Y36" s="134"/>
      <c r="Z36" s="134"/>
      <c r="AA36" s="134"/>
    </row>
    <row r="37" spans="2:27" ht="17.25" customHeight="1" x14ac:dyDescent="0.4">
      <c r="B37" s="61"/>
      <c r="C37" s="30"/>
      <c r="D37" s="30"/>
      <c r="E37" s="108" t="s">
        <v>124</v>
      </c>
      <c r="F37" s="100"/>
      <c r="G37" s="101"/>
      <c r="H37" s="75" t="s">
        <v>81</v>
      </c>
      <c r="I37" s="74"/>
      <c r="J37" s="74"/>
      <c r="K37" s="76"/>
      <c r="L37" s="31"/>
      <c r="M37" s="31"/>
      <c r="N37" s="31"/>
      <c r="O37" s="31"/>
      <c r="P37" s="31"/>
      <c r="Q37" s="31"/>
      <c r="R37" s="148">
        <v>2.0000000000000001E-4</v>
      </c>
      <c r="S37" s="148"/>
      <c r="T37" s="148"/>
      <c r="U37" s="148"/>
      <c r="V37" s="33">
        <v>67</v>
      </c>
      <c r="W37" s="30"/>
      <c r="X37" s="133">
        <f t="shared" si="5"/>
        <v>0</v>
      </c>
      <c r="Y37" s="134"/>
      <c r="Z37" s="134"/>
      <c r="AA37" s="134"/>
    </row>
    <row r="38" spans="2:27" ht="17.25" customHeight="1" x14ac:dyDescent="0.4">
      <c r="B38" s="61"/>
      <c r="C38" s="30"/>
      <c r="D38" s="30"/>
      <c r="E38" s="107"/>
      <c r="F38" s="28"/>
      <c r="G38" s="29"/>
      <c r="H38" s="75" t="s">
        <v>80</v>
      </c>
      <c r="I38" s="74"/>
      <c r="J38" s="74"/>
      <c r="K38" s="76"/>
      <c r="L38" s="31"/>
      <c r="M38" s="31"/>
      <c r="N38" s="31"/>
      <c r="O38" s="31"/>
      <c r="P38" s="31"/>
      <c r="Q38" s="31"/>
      <c r="R38" s="149">
        <v>2.0000000000000001E-4</v>
      </c>
      <c r="S38" s="149"/>
      <c r="T38" s="149"/>
      <c r="U38" s="149"/>
      <c r="V38" s="33" t="s">
        <v>53</v>
      </c>
      <c r="W38" s="30"/>
      <c r="X38" s="133">
        <f t="shared" si="5"/>
        <v>0</v>
      </c>
      <c r="Y38" s="134"/>
      <c r="Z38" s="134"/>
      <c r="AA38" s="134"/>
    </row>
    <row r="39" spans="2:27" ht="28.2" customHeight="1" x14ac:dyDescent="0.4">
      <c r="B39" s="61"/>
      <c r="C39" s="30"/>
      <c r="D39" s="30"/>
      <c r="E39" s="108" t="s">
        <v>138</v>
      </c>
      <c r="F39" s="100"/>
      <c r="G39" s="101"/>
      <c r="H39" s="75" t="s">
        <v>121</v>
      </c>
      <c r="I39" s="74"/>
      <c r="J39" s="74"/>
      <c r="K39" s="76"/>
      <c r="L39" s="31"/>
      <c r="M39" s="31"/>
      <c r="N39" s="31"/>
      <c r="O39" s="31"/>
      <c r="P39" s="31"/>
      <c r="Q39" s="31"/>
      <c r="R39" s="148">
        <v>2.5000000000000001E-3</v>
      </c>
      <c r="S39" s="148"/>
      <c r="T39" s="148"/>
      <c r="U39" s="148"/>
      <c r="V39" s="33">
        <v>96</v>
      </c>
      <c r="W39" s="30"/>
      <c r="X39" s="133">
        <f t="shared" si="5"/>
        <v>0</v>
      </c>
      <c r="Y39" s="134"/>
      <c r="Z39" s="134"/>
      <c r="AA39" s="134"/>
    </row>
    <row r="40" spans="2:27" ht="28.2" customHeight="1" x14ac:dyDescent="0.4">
      <c r="B40" s="61"/>
      <c r="C40" s="30"/>
      <c r="D40" s="30"/>
      <c r="E40" s="107"/>
      <c r="F40" s="28"/>
      <c r="G40" s="29"/>
      <c r="H40" s="75" t="s">
        <v>122</v>
      </c>
      <c r="I40" s="74"/>
      <c r="J40" s="74"/>
      <c r="K40" s="76"/>
      <c r="L40" s="31"/>
      <c r="M40" s="31"/>
      <c r="N40" s="31"/>
      <c r="O40" s="31"/>
      <c r="P40" s="31"/>
      <c r="Q40" s="31"/>
      <c r="R40" s="149">
        <v>2.5000000000000001E-3</v>
      </c>
      <c r="S40" s="149"/>
      <c r="T40" s="149"/>
      <c r="U40" s="149"/>
      <c r="V40" s="33">
        <v>97</v>
      </c>
      <c r="W40" s="30"/>
      <c r="X40" s="133">
        <f t="shared" si="5"/>
        <v>0</v>
      </c>
      <c r="Y40" s="134"/>
      <c r="Z40" s="134"/>
      <c r="AA40" s="134"/>
    </row>
    <row r="41" spans="2:27" ht="17.25" customHeight="1" x14ac:dyDescent="0.4">
      <c r="B41" s="61"/>
      <c r="C41" s="30"/>
      <c r="D41" s="30"/>
      <c r="E41" s="30" t="s">
        <v>34</v>
      </c>
      <c r="F41" s="30"/>
      <c r="G41" s="30"/>
      <c r="H41" s="30"/>
      <c r="I41" s="30"/>
      <c r="J41" s="30"/>
      <c r="K41" s="30"/>
      <c r="L41" s="42"/>
      <c r="M41" s="42"/>
      <c r="N41" s="42"/>
      <c r="O41" s="42"/>
      <c r="P41" s="42"/>
      <c r="Q41" s="42"/>
      <c r="R41" s="43"/>
      <c r="S41" s="43"/>
      <c r="T41" s="43"/>
      <c r="U41" s="43"/>
      <c r="V41" s="33" t="s">
        <v>54</v>
      </c>
      <c r="W41" s="30"/>
      <c r="X41" s="31">
        <f>SUM(X32:AA40)</f>
        <v>0</v>
      </c>
      <c r="Y41" s="31"/>
      <c r="Z41" s="31"/>
      <c r="AA41" s="32"/>
    </row>
    <row r="42" spans="2:27" ht="17.25" customHeight="1" x14ac:dyDescent="0.4">
      <c r="B42" s="26" t="s">
        <v>47</v>
      </c>
      <c r="C42" s="26"/>
      <c r="D42" s="27"/>
      <c r="E42" s="30" t="s">
        <v>82</v>
      </c>
      <c r="F42" s="30"/>
      <c r="G42" s="30"/>
      <c r="H42" s="30" t="s">
        <v>36</v>
      </c>
      <c r="I42" s="30"/>
      <c r="J42" s="30"/>
      <c r="K42" s="30"/>
      <c r="L42" s="31"/>
      <c r="M42" s="31"/>
      <c r="N42" s="31"/>
      <c r="O42" s="31"/>
      <c r="P42" s="31"/>
      <c r="Q42" s="31"/>
      <c r="R42" s="148">
        <v>0.01</v>
      </c>
      <c r="S42" s="148"/>
      <c r="T42" s="148"/>
      <c r="U42" s="148"/>
      <c r="V42" s="33" t="s">
        <v>55</v>
      </c>
      <c r="W42" s="30"/>
      <c r="X42" s="133">
        <f t="shared" ref="X42" si="6">+L42*R42</f>
        <v>0</v>
      </c>
      <c r="Y42" s="134"/>
      <c r="Z42" s="134"/>
      <c r="AA42" s="134"/>
    </row>
    <row r="43" spans="2:27" ht="17.25" customHeight="1" x14ac:dyDescent="0.4">
      <c r="B43" s="100"/>
      <c r="C43" s="100"/>
      <c r="D43" s="101"/>
      <c r="E43" s="30" t="s">
        <v>83</v>
      </c>
      <c r="F43" s="30"/>
      <c r="G43" s="30"/>
      <c r="H43" s="30" t="s">
        <v>36</v>
      </c>
      <c r="I43" s="30"/>
      <c r="J43" s="30"/>
      <c r="K43" s="30"/>
      <c r="L43" s="31"/>
      <c r="M43" s="31"/>
      <c r="N43" s="31"/>
      <c r="O43" s="31"/>
      <c r="P43" s="31"/>
      <c r="Q43" s="31"/>
      <c r="R43" s="148">
        <v>0.01</v>
      </c>
      <c r="S43" s="148"/>
      <c r="T43" s="148"/>
      <c r="U43" s="148"/>
      <c r="V43" s="33">
        <v>13</v>
      </c>
      <c r="W43" s="30"/>
      <c r="X43" s="133">
        <f t="shared" ref="X43:X44" si="7">+L43*R43</f>
        <v>0</v>
      </c>
      <c r="Y43" s="134"/>
      <c r="Z43" s="134"/>
      <c r="AA43" s="134"/>
    </row>
    <row r="44" spans="2:27" ht="17.25" customHeight="1" x14ac:dyDescent="0.4">
      <c r="B44" s="100"/>
      <c r="C44" s="100"/>
      <c r="D44" s="101"/>
      <c r="E44" s="30" t="s">
        <v>78</v>
      </c>
      <c r="F44" s="30"/>
      <c r="G44" s="30"/>
      <c r="H44" s="30" t="s">
        <v>36</v>
      </c>
      <c r="I44" s="30"/>
      <c r="J44" s="30"/>
      <c r="K44" s="30"/>
      <c r="L44" s="31"/>
      <c r="M44" s="31"/>
      <c r="N44" s="31"/>
      <c r="O44" s="31"/>
      <c r="P44" s="31"/>
      <c r="Q44" s="31"/>
      <c r="R44" s="149">
        <f>1/100</f>
        <v>0.01</v>
      </c>
      <c r="S44" s="149"/>
      <c r="T44" s="149"/>
      <c r="U44" s="149"/>
      <c r="V44" s="33">
        <v>14</v>
      </c>
      <c r="W44" s="30"/>
      <c r="X44" s="133">
        <f t="shared" si="7"/>
        <v>0</v>
      </c>
      <c r="Y44" s="134"/>
      <c r="Z44" s="134"/>
      <c r="AA44" s="134"/>
    </row>
    <row r="45" spans="2:27" ht="17.25" customHeight="1" x14ac:dyDescent="0.4">
      <c r="B45" s="102"/>
      <c r="C45" s="102"/>
      <c r="D45" s="103"/>
      <c r="E45" s="54" t="s">
        <v>33</v>
      </c>
      <c r="F45" s="54"/>
      <c r="G45" s="54"/>
      <c r="H45" s="54"/>
      <c r="I45" s="54"/>
      <c r="J45" s="54"/>
      <c r="K45" s="54"/>
      <c r="L45" s="36"/>
      <c r="M45" s="36"/>
      <c r="N45" s="36"/>
      <c r="O45" s="36"/>
      <c r="P45" s="36"/>
      <c r="Q45" s="36"/>
      <c r="R45" s="37"/>
      <c r="S45" s="37"/>
      <c r="T45" s="37"/>
      <c r="U45" s="37"/>
      <c r="V45" s="53">
        <v>15</v>
      </c>
      <c r="W45" s="54"/>
      <c r="X45" s="34">
        <f>SUM(X42:AA44)</f>
        <v>0</v>
      </c>
      <c r="Y45" s="34"/>
      <c r="Z45" s="34"/>
      <c r="AA45" s="35"/>
    </row>
    <row r="46" spans="2:27" ht="18" customHeight="1" x14ac:dyDescent="0.4">
      <c r="B46" s="7"/>
      <c r="C46" s="7"/>
      <c r="D46" s="7"/>
      <c r="E46" s="8"/>
      <c r="F46" s="8"/>
      <c r="G46" s="8"/>
      <c r="H46" s="8"/>
      <c r="I46" s="8"/>
      <c r="J46" s="8"/>
      <c r="K46" s="8"/>
      <c r="L46" s="9"/>
      <c r="M46" s="9"/>
      <c r="N46" s="9"/>
      <c r="O46" s="9"/>
      <c r="P46" s="9"/>
      <c r="Q46" s="9"/>
      <c r="R46" s="8"/>
      <c r="S46" s="8"/>
      <c r="T46" s="8"/>
      <c r="U46" s="8"/>
      <c r="V46" s="10"/>
      <c r="W46" s="8"/>
      <c r="X46" s="9"/>
      <c r="Y46" s="9"/>
      <c r="Z46" s="9"/>
      <c r="AA46" s="22" t="s">
        <v>136</v>
      </c>
    </row>
    <row r="47" spans="2:27" ht="18" customHeight="1" thickBot="1" x14ac:dyDescent="0.45">
      <c r="B47" s="15" t="s">
        <v>131</v>
      </c>
      <c r="C47" s="11"/>
      <c r="D47" s="11"/>
      <c r="E47" s="12"/>
      <c r="F47" s="12"/>
      <c r="G47" s="12"/>
      <c r="H47" s="12"/>
      <c r="I47" s="12"/>
      <c r="J47" s="12"/>
      <c r="K47" s="12"/>
      <c r="L47" s="13"/>
      <c r="M47" s="13"/>
      <c r="N47" s="13"/>
      <c r="O47" s="13"/>
      <c r="P47" s="13"/>
      <c r="Q47" s="13"/>
      <c r="R47" s="12"/>
      <c r="S47" s="12"/>
      <c r="T47" s="12"/>
      <c r="U47" s="12"/>
      <c r="V47" s="14"/>
      <c r="W47" s="12"/>
      <c r="X47" s="13"/>
      <c r="Y47" s="13"/>
      <c r="Z47" s="13"/>
      <c r="AA47" s="23" t="s">
        <v>137</v>
      </c>
    </row>
    <row r="48" spans="2:27" ht="15" customHeight="1" x14ac:dyDescent="0.4">
      <c r="B48" s="106" t="s">
        <v>2</v>
      </c>
      <c r="C48" s="44"/>
      <c r="D48" s="44"/>
      <c r="E48" s="44"/>
      <c r="F48" s="44"/>
      <c r="G48" s="44"/>
      <c r="H48" s="44"/>
      <c r="I48" s="44"/>
      <c r="J48" s="44" t="s">
        <v>18</v>
      </c>
      <c r="K48" s="44"/>
      <c r="L48" s="44"/>
      <c r="M48" s="44"/>
      <c r="N48" s="44"/>
      <c r="O48" s="44"/>
      <c r="P48" s="44"/>
      <c r="Q48" s="44"/>
      <c r="R48" s="44"/>
      <c r="S48" s="44" t="s">
        <v>3</v>
      </c>
      <c r="T48" s="44"/>
      <c r="U48" s="44"/>
      <c r="V48" s="44"/>
      <c r="W48" s="44"/>
      <c r="X48" s="44"/>
      <c r="Y48" s="44"/>
      <c r="Z48" s="44"/>
      <c r="AA48" s="45"/>
    </row>
    <row r="49" spans="1:27" ht="3" customHeight="1" x14ac:dyDescent="0.4">
      <c r="B49" s="3"/>
      <c r="C49" s="3"/>
      <c r="D49" s="3"/>
      <c r="E49" s="1"/>
      <c r="F49" s="1"/>
      <c r="G49" s="1"/>
      <c r="H49" s="1"/>
      <c r="I49" s="1"/>
      <c r="J49" s="1"/>
      <c r="K49" s="1"/>
      <c r="L49" s="5"/>
      <c r="M49" s="5"/>
      <c r="N49" s="5"/>
      <c r="O49" s="5"/>
      <c r="P49" s="5"/>
      <c r="Q49" s="5"/>
      <c r="R49" s="6"/>
      <c r="S49" s="6"/>
      <c r="T49" s="6"/>
      <c r="U49" s="6"/>
      <c r="V49" s="4"/>
      <c r="W49" s="1"/>
      <c r="X49" s="24"/>
      <c r="Y49" s="24"/>
      <c r="Z49" s="24"/>
      <c r="AA49" s="24"/>
    </row>
    <row r="50" spans="1:27" ht="18" customHeight="1" x14ac:dyDescent="0.4">
      <c r="A50" s="17"/>
      <c r="B50" s="65" t="s">
        <v>84</v>
      </c>
      <c r="C50" s="65"/>
      <c r="D50" s="66"/>
      <c r="E50" s="112" t="s">
        <v>76</v>
      </c>
      <c r="F50" s="48"/>
      <c r="G50" s="48"/>
      <c r="H50" s="48" t="s">
        <v>36</v>
      </c>
      <c r="I50" s="48"/>
      <c r="J50" s="48"/>
      <c r="K50" s="48"/>
      <c r="L50" s="47"/>
      <c r="M50" s="47"/>
      <c r="N50" s="47"/>
      <c r="O50" s="47"/>
      <c r="P50" s="47"/>
      <c r="Q50" s="47"/>
      <c r="R50" s="148">
        <v>5.0000000000000001E-3</v>
      </c>
      <c r="S50" s="148"/>
      <c r="T50" s="148"/>
      <c r="U50" s="148"/>
      <c r="V50" s="111">
        <v>69</v>
      </c>
      <c r="W50" s="48"/>
      <c r="X50" s="133">
        <f t="shared" ref="X50" si="8">+L50*R50</f>
        <v>0</v>
      </c>
      <c r="Y50" s="134"/>
      <c r="Z50" s="134"/>
      <c r="AA50" s="134"/>
    </row>
    <row r="51" spans="1:27" ht="18" customHeight="1" x14ac:dyDescent="0.4">
      <c r="A51" s="17"/>
      <c r="B51" s="65"/>
      <c r="C51" s="65"/>
      <c r="D51" s="66"/>
      <c r="E51" s="46" t="s">
        <v>78</v>
      </c>
      <c r="F51" s="30"/>
      <c r="G51" s="30"/>
      <c r="H51" s="30" t="s">
        <v>36</v>
      </c>
      <c r="I51" s="30"/>
      <c r="J51" s="30"/>
      <c r="K51" s="30"/>
      <c r="L51" s="31"/>
      <c r="M51" s="31"/>
      <c r="N51" s="31"/>
      <c r="O51" s="31"/>
      <c r="P51" s="31"/>
      <c r="Q51" s="31"/>
      <c r="R51" s="159">
        <v>5.0000000000000001E-3</v>
      </c>
      <c r="S51" s="160"/>
      <c r="T51" s="160"/>
      <c r="U51" s="161"/>
      <c r="V51" s="33">
        <v>73</v>
      </c>
      <c r="W51" s="30"/>
      <c r="X51" s="133">
        <f t="shared" ref="X51" si="9">+L51*R51</f>
        <v>0</v>
      </c>
      <c r="Y51" s="134"/>
      <c r="Z51" s="134"/>
      <c r="AA51" s="134"/>
    </row>
    <row r="52" spans="1:27" ht="18" customHeight="1" x14ac:dyDescent="0.4">
      <c r="A52" s="17"/>
      <c r="B52" s="67"/>
      <c r="C52" s="67"/>
      <c r="D52" s="68"/>
      <c r="E52" s="30" t="s">
        <v>33</v>
      </c>
      <c r="F52" s="30"/>
      <c r="G52" s="30"/>
      <c r="H52" s="30"/>
      <c r="I52" s="30"/>
      <c r="J52" s="30"/>
      <c r="K52" s="30"/>
      <c r="L52" s="42"/>
      <c r="M52" s="42"/>
      <c r="N52" s="42"/>
      <c r="O52" s="42"/>
      <c r="P52" s="42"/>
      <c r="Q52" s="42"/>
      <c r="R52" s="43"/>
      <c r="S52" s="43"/>
      <c r="T52" s="43"/>
      <c r="U52" s="43"/>
      <c r="V52" s="33">
        <v>74</v>
      </c>
      <c r="W52" s="30"/>
      <c r="X52" s="31">
        <f>SUM(X50:AA51)</f>
        <v>0</v>
      </c>
      <c r="Y52" s="31"/>
      <c r="Z52" s="31"/>
      <c r="AA52" s="32"/>
    </row>
    <row r="53" spans="1:27" ht="18" customHeight="1" x14ac:dyDescent="0.4">
      <c r="A53" s="17"/>
      <c r="B53" s="64" t="s">
        <v>85</v>
      </c>
      <c r="C53" s="64"/>
      <c r="D53" s="60"/>
      <c r="E53" s="30" t="s">
        <v>71</v>
      </c>
      <c r="F53" s="30"/>
      <c r="G53" s="30"/>
      <c r="H53" s="30" t="s">
        <v>37</v>
      </c>
      <c r="I53" s="30"/>
      <c r="J53" s="30"/>
      <c r="K53" s="30"/>
      <c r="L53" s="31"/>
      <c r="M53" s="31"/>
      <c r="N53" s="31"/>
      <c r="O53" s="31"/>
      <c r="P53" s="31"/>
      <c r="Q53" s="31"/>
      <c r="R53" s="159">
        <v>0.02</v>
      </c>
      <c r="S53" s="160">
        <v>0.02</v>
      </c>
      <c r="T53" s="160">
        <v>0.02</v>
      </c>
      <c r="U53" s="161">
        <v>0.02</v>
      </c>
      <c r="V53" s="33" t="s">
        <v>56</v>
      </c>
      <c r="W53" s="30"/>
      <c r="X53" s="133">
        <f t="shared" ref="X53" si="10">+L53*R53</f>
        <v>0</v>
      </c>
      <c r="Y53" s="134"/>
      <c r="Z53" s="134"/>
      <c r="AA53" s="134"/>
    </row>
    <row r="54" spans="1:27" ht="27" customHeight="1" x14ac:dyDescent="0.4">
      <c r="A54" s="17"/>
      <c r="B54" s="64"/>
      <c r="C54" s="64"/>
      <c r="D54" s="60"/>
      <c r="E54" s="46" t="s">
        <v>104</v>
      </c>
      <c r="F54" s="30"/>
      <c r="G54" s="30"/>
      <c r="H54" s="30" t="s">
        <v>37</v>
      </c>
      <c r="I54" s="30"/>
      <c r="J54" s="30"/>
      <c r="K54" s="30"/>
      <c r="L54" s="31"/>
      <c r="M54" s="31"/>
      <c r="N54" s="31"/>
      <c r="O54" s="31"/>
      <c r="P54" s="31"/>
      <c r="Q54" s="31"/>
      <c r="R54" s="159">
        <f>1/100</f>
        <v>0.01</v>
      </c>
      <c r="S54" s="160">
        <f>1/100</f>
        <v>0.01</v>
      </c>
      <c r="T54" s="160">
        <f>1/100</f>
        <v>0.01</v>
      </c>
      <c r="U54" s="161">
        <f>1/100</f>
        <v>0.01</v>
      </c>
      <c r="V54" s="33">
        <v>94</v>
      </c>
      <c r="W54" s="30"/>
      <c r="X54" s="133">
        <f t="shared" ref="X54:X62" si="11">+L54*R54</f>
        <v>0</v>
      </c>
      <c r="Y54" s="134"/>
      <c r="Z54" s="134"/>
      <c r="AA54" s="134"/>
    </row>
    <row r="55" spans="1:27" ht="27" customHeight="1" x14ac:dyDescent="0.4">
      <c r="A55" s="17"/>
      <c r="B55" s="64"/>
      <c r="C55" s="64"/>
      <c r="D55" s="60"/>
      <c r="E55" s="46" t="s">
        <v>70</v>
      </c>
      <c r="F55" s="30"/>
      <c r="G55" s="30"/>
      <c r="H55" s="30" t="s">
        <v>37</v>
      </c>
      <c r="I55" s="30"/>
      <c r="J55" s="30"/>
      <c r="K55" s="30"/>
      <c r="L55" s="31"/>
      <c r="M55" s="31"/>
      <c r="N55" s="31"/>
      <c r="O55" s="31"/>
      <c r="P55" s="31"/>
      <c r="Q55" s="31"/>
      <c r="R55" s="159">
        <f>2/100</f>
        <v>0.02</v>
      </c>
      <c r="S55" s="160">
        <f>2/100</f>
        <v>0.02</v>
      </c>
      <c r="T55" s="160">
        <f>2/100</f>
        <v>0.02</v>
      </c>
      <c r="U55" s="161">
        <f>2/100</f>
        <v>0.02</v>
      </c>
      <c r="V55" s="33">
        <v>70</v>
      </c>
      <c r="W55" s="30"/>
      <c r="X55" s="133">
        <f t="shared" si="11"/>
        <v>0</v>
      </c>
      <c r="Y55" s="134"/>
      <c r="Z55" s="134"/>
      <c r="AA55" s="134"/>
    </row>
    <row r="56" spans="1:27" ht="18" customHeight="1" x14ac:dyDescent="0.4">
      <c r="A56" s="17"/>
      <c r="B56" s="64"/>
      <c r="C56" s="64"/>
      <c r="D56" s="60"/>
      <c r="E56" s="30" t="s">
        <v>86</v>
      </c>
      <c r="F56" s="30"/>
      <c r="G56" s="30"/>
      <c r="H56" s="30" t="s">
        <v>37</v>
      </c>
      <c r="I56" s="30"/>
      <c r="J56" s="30"/>
      <c r="K56" s="30"/>
      <c r="L56" s="31"/>
      <c r="M56" s="31"/>
      <c r="N56" s="31"/>
      <c r="O56" s="31"/>
      <c r="P56" s="31"/>
      <c r="Q56" s="31"/>
      <c r="R56" s="159">
        <f>1/100</f>
        <v>0.01</v>
      </c>
      <c r="S56" s="160">
        <f>1/100</f>
        <v>0.01</v>
      </c>
      <c r="T56" s="160">
        <f>1/100</f>
        <v>0.01</v>
      </c>
      <c r="U56" s="161">
        <f>1/100</f>
        <v>0.01</v>
      </c>
      <c r="V56" s="33" t="s">
        <v>57</v>
      </c>
      <c r="W56" s="30"/>
      <c r="X56" s="133">
        <f t="shared" si="11"/>
        <v>0</v>
      </c>
      <c r="Y56" s="134"/>
      <c r="Z56" s="134"/>
      <c r="AA56" s="134"/>
    </row>
    <row r="57" spans="1:27" ht="18" customHeight="1" x14ac:dyDescent="0.4">
      <c r="A57" s="2"/>
      <c r="B57" s="157" t="s">
        <v>105</v>
      </c>
      <c r="C57" s="157"/>
      <c r="D57" s="158"/>
      <c r="E57" s="81" t="s">
        <v>106</v>
      </c>
      <c r="F57" s="81"/>
      <c r="G57" s="81"/>
      <c r="H57" s="81" t="s">
        <v>37</v>
      </c>
      <c r="I57" s="81"/>
      <c r="J57" s="81"/>
      <c r="K57" s="81"/>
      <c r="L57" s="31"/>
      <c r="M57" s="31"/>
      <c r="N57" s="31"/>
      <c r="O57" s="31"/>
      <c r="P57" s="31"/>
      <c r="Q57" s="31"/>
      <c r="R57" s="162">
        <v>5.0000000000000001E-3</v>
      </c>
      <c r="S57" s="162"/>
      <c r="T57" s="162"/>
      <c r="U57" s="162"/>
      <c r="V57" s="150">
        <v>93</v>
      </c>
      <c r="W57" s="81"/>
      <c r="X57" s="133">
        <f t="shared" si="11"/>
        <v>0</v>
      </c>
      <c r="Y57" s="134"/>
      <c r="Z57" s="134"/>
      <c r="AA57" s="134"/>
    </row>
    <row r="58" spans="1:27" ht="18" customHeight="1" x14ac:dyDescent="0.4">
      <c r="A58" s="16"/>
      <c r="B58" s="104"/>
      <c r="C58" s="104"/>
      <c r="D58" s="105"/>
      <c r="E58" s="81" t="s">
        <v>107</v>
      </c>
      <c r="F58" s="81"/>
      <c r="G58" s="81"/>
      <c r="H58" s="81" t="s">
        <v>37</v>
      </c>
      <c r="I58" s="81"/>
      <c r="J58" s="81"/>
      <c r="K58" s="81"/>
      <c r="L58" s="31"/>
      <c r="M58" s="31"/>
      <c r="N58" s="31"/>
      <c r="O58" s="31"/>
      <c r="P58" s="31"/>
      <c r="Q58" s="31"/>
      <c r="R58" s="162">
        <v>3.0000000000000001E-3</v>
      </c>
      <c r="S58" s="162">
        <v>3.0000000000000001E-3</v>
      </c>
      <c r="T58" s="162">
        <v>3.0000000000000001E-3</v>
      </c>
      <c r="U58" s="162">
        <v>3.0000000000000001E-3</v>
      </c>
      <c r="V58" s="150">
        <v>92</v>
      </c>
      <c r="W58" s="81"/>
      <c r="X58" s="133">
        <f t="shared" si="11"/>
        <v>0</v>
      </c>
      <c r="Y58" s="134"/>
      <c r="Z58" s="134"/>
      <c r="AA58" s="134"/>
    </row>
    <row r="59" spans="1:27" ht="18" customHeight="1" x14ac:dyDescent="0.4">
      <c r="A59" s="2"/>
      <c r="B59" s="26" t="s">
        <v>87</v>
      </c>
      <c r="C59" s="26"/>
      <c r="D59" s="27"/>
      <c r="E59" s="30" t="s">
        <v>32</v>
      </c>
      <c r="F59" s="30"/>
      <c r="G59" s="30"/>
      <c r="H59" s="30" t="s">
        <v>37</v>
      </c>
      <c r="I59" s="30"/>
      <c r="J59" s="30"/>
      <c r="K59" s="30"/>
      <c r="L59" s="31"/>
      <c r="M59" s="31"/>
      <c r="N59" s="31"/>
      <c r="O59" s="31"/>
      <c r="P59" s="31"/>
      <c r="Q59" s="31"/>
      <c r="R59" s="148">
        <v>5.0000000000000001E-3</v>
      </c>
      <c r="S59" s="148"/>
      <c r="T59" s="148"/>
      <c r="U59" s="148"/>
      <c r="V59" s="33" t="s">
        <v>58</v>
      </c>
      <c r="W59" s="30"/>
      <c r="X59" s="133">
        <f t="shared" si="11"/>
        <v>0</v>
      </c>
      <c r="Y59" s="134"/>
      <c r="Z59" s="134"/>
      <c r="AA59" s="134"/>
    </row>
    <row r="60" spans="1:27" ht="18" customHeight="1" x14ac:dyDescent="0.4">
      <c r="A60" s="16"/>
      <c r="B60" s="28"/>
      <c r="C60" s="28"/>
      <c r="D60" s="29"/>
      <c r="E60" s="30" t="s">
        <v>88</v>
      </c>
      <c r="F60" s="30"/>
      <c r="G60" s="30"/>
      <c r="H60" s="30" t="s">
        <v>37</v>
      </c>
      <c r="I60" s="30"/>
      <c r="J60" s="30"/>
      <c r="K60" s="30"/>
      <c r="L60" s="31"/>
      <c r="M60" s="31"/>
      <c r="N60" s="31"/>
      <c r="O60" s="31"/>
      <c r="P60" s="31"/>
      <c r="Q60" s="31"/>
      <c r="R60" s="159">
        <v>5.0000000000000001E-3</v>
      </c>
      <c r="S60" s="160"/>
      <c r="T60" s="160"/>
      <c r="U60" s="161"/>
      <c r="V60" s="33" t="s">
        <v>59</v>
      </c>
      <c r="W60" s="30"/>
      <c r="X60" s="133">
        <f t="shared" si="11"/>
        <v>0</v>
      </c>
      <c r="Y60" s="134"/>
      <c r="Z60" s="134"/>
      <c r="AA60" s="134"/>
    </row>
    <row r="61" spans="1:27" ht="18" customHeight="1" x14ac:dyDescent="0.4">
      <c r="A61" s="2"/>
      <c r="B61" s="26" t="s">
        <v>89</v>
      </c>
      <c r="C61" s="26"/>
      <c r="D61" s="27"/>
      <c r="E61" s="30" t="s">
        <v>32</v>
      </c>
      <c r="F61" s="30"/>
      <c r="G61" s="30"/>
      <c r="H61" s="30" t="s">
        <v>37</v>
      </c>
      <c r="I61" s="30"/>
      <c r="J61" s="30"/>
      <c r="K61" s="30"/>
      <c r="L61" s="31"/>
      <c r="M61" s="31"/>
      <c r="N61" s="31"/>
      <c r="O61" s="31"/>
      <c r="P61" s="31"/>
      <c r="Q61" s="31"/>
      <c r="R61" s="148">
        <v>5.0000000000000001E-3</v>
      </c>
      <c r="S61" s="148"/>
      <c r="T61" s="148"/>
      <c r="U61" s="148"/>
      <c r="V61" s="33">
        <v>75</v>
      </c>
      <c r="W61" s="30"/>
      <c r="X61" s="133">
        <f t="shared" si="11"/>
        <v>0</v>
      </c>
      <c r="Y61" s="134"/>
      <c r="Z61" s="134"/>
      <c r="AA61" s="134"/>
    </row>
    <row r="62" spans="1:27" ht="18" customHeight="1" x14ac:dyDescent="0.4">
      <c r="A62" s="16"/>
      <c r="B62" s="28"/>
      <c r="C62" s="28"/>
      <c r="D62" s="29"/>
      <c r="E62" s="30" t="s">
        <v>88</v>
      </c>
      <c r="F62" s="30"/>
      <c r="G62" s="30"/>
      <c r="H62" s="30" t="s">
        <v>37</v>
      </c>
      <c r="I62" s="30"/>
      <c r="J62" s="30"/>
      <c r="K62" s="30"/>
      <c r="L62" s="31"/>
      <c r="M62" s="31"/>
      <c r="N62" s="31"/>
      <c r="O62" s="31"/>
      <c r="P62" s="31"/>
      <c r="Q62" s="31"/>
      <c r="R62" s="159">
        <v>5.0000000000000001E-3</v>
      </c>
      <c r="S62" s="160"/>
      <c r="T62" s="160"/>
      <c r="U62" s="161"/>
      <c r="V62" s="33">
        <v>76</v>
      </c>
      <c r="W62" s="30"/>
      <c r="X62" s="133">
        <f t="shared" si="11"/>
        <v>0</v>
      </c>
      <c r="Y62" s="134"/>
      <c r="Z62" s="134"/>
      <c r="AA62" s="134"/>
    </row>
    <row r="63" spans="1:27" ht="18" customHeight="1" x14ac:dyDescent="0.4">
      <c r="A63" s="17"/>
      <c r="B63" s="62" t="s">
        <v>33</v>
      </c>
      <c r="C63" s="62"/>
      <c r="D63" s="62"/>
      <c r="E63" s="62"/>
      <c r="F63" s="62"/>
      <c r="G63" s="62"/>
      <c r="H63" s="62"/>
      <c r="I63" s="62"/>
      <c r="J63" s="62"/>
      <c r="K63" s="61"/>
      <c r="L63" s="42"/>
      <c r="M63" s="42"/>
      <c r="N63" s="42"/>
      <c r="O63" s="42"/>
      <c r="P63" s="42"/>
      <c r="Q63" s="42"/>
      <c r="R63" s="43"/>
      <c r="S63" s="43"/>
      <c r="T63" s="43"/>
      <c r="U63" s="43"/>
      <c r="V63" s="33" t="s">
        <v>60</v>
      </c>
      <c r="W63" s="30"/>
      <c r="X63" s="31">
        <f>SUM(X53:AA62)</f>
        <v>0</v>
      </c>
      <c r="Y63" s="31"/>
      <c r="Z63" s="31"/>
      <c r="AA63" s="32"/>
    </row>
    <row r="64" spans="1:27" ht="18" customHeight="1" x14ac:dyDescent="0.4">
      <c r="B64" s="61" t="s">
        <v>48</v>
      </c>
      <c r="C64" s="30"/>
      <c r="D64" s="30"/>
      <c r="E64" s="30" t="s">
        <v>90</v>
      </c>
      <c r="F64" s="30"/>
      <c r="G64" s="30"/>
      <c r="H64" s="30" t="s">
        <v>38</v>
      </c>
      <c r="I64" s="30"/>
      <c r="J64" s="30"/>
      <c r="K64" s="30"/>
      <c r="L64" s="31"/>
      <c r="M64" s="31"/>
      <c r="N64" s="31"/>
      <c r="O64" s="31"/>
      <c r="P64" s="31"/>
      <c r="Q64" s="31"/>
      <c r="R64" s="159">
        <v>0.05</v>
      </c>
      <c r="S64" s="160"/>
      <c r="T64" s="160"/>
      <c r="U64" s="161"/>
      <c r="V64" s="33" t="s">
        <v>61</v>
      </c>
      <c r="W64" s="30"/>
      <c r="X64" s="133">
        <f t="shared" ref="X64" si="12">+L64*R64</f>
        <v>0</v>
      </c>
      <c r="Y64" s="134"/>
      <c r="Z64" s="134"/>
      <c r="AA64" s="134"/>
    </row>
    <row r="65" spans="1:27" ht="18" customHeight="1" x14ac:dyDescent="0.4">
      <c r="B65" s="61"/>
      <c r="C65" s="30"/>
      <c r="D65" s="30"/>
      <c r="E65" s="55" t="s">
        <v>91</v>
      </c>
      <c r="F65" s="56"/>
      <c r="G65" s="56"/>
      <c r="H65" s="30" t="s">
        <v>39</v>
      </c>
      <c r="I65" s="30"/>
      <c r="J65" s="30"/>
      <c r="K65" s="30"/>
      <c r="L65" s="31"/>
      <c r="M65" s="31"/>
      <c r="N65" s="31"/>
      <c r="O65" s="31"/>
      <c r="P65" s="31"/>
      <c r="Q65" s="31"/>
      <c r="R65" s="159">
        <v>2E-3</v>
      </c>
      <c r="S65" s="160"/>
      <c r="T65" s="160"/>
      <c r="U65" s="161"/>
      <c r="V65" s="33" t="s">
        <v>62</v>
      </c>
      <c r="W65" s="30"/>
      <c r="X65" s="133">
        <f t="shared" ref="X65" si="13">+L65*R65</f>
        <v>0</v>
      </c>
      <c r="Y65" s="134"/>
      <c r="Z65" s="134"/>
      <c r="AA65" s="134"/>
    </row>
    <row r="66" spans="1:27" ht="18" customHeight="1" x14ac:dyDescent="0.4">
      <c r="B66" s="61"/>
      <c r="C66" s="30"/>
      <c r="D66" s="30"/>
      <c r="E66" s="30" t="s">
        <v>33</v>
      </c>
      <c r="F66" s="30"/>
      <c r="G66" s="30"/>
      <c r="H66" s="30"/>
      <c r="I66" s="30"/>
      <c r="J66" s="30"/>
      <c r="K66" s="30"/>
      <c r="L66" s="42"/>
      <c r="M66" s="42"/>
      <c r="N66" s="42"/>
      <c r="O66" s="42"/>
      <c r="P66" s="42"/>
      <c r="Q66" s="42"/>
      <c r="R66" s="164"/>
      <c r="S66" s="163"/>
      <c r="T66" s="163"/>
      <c r="U66" s="163"/>
      <c r="V66" s="33" t="s">
        <v>63</v>
      </c>
      <c r="W66" s="30"/>
      <c r="X66" s="31">
        <f>SUM(X64:AA65)</f>
        <v>0</v>
      </c>
      <c r="Y66" s="31"/>
      <c r="Z66" s="31"/>
      <c r="AA66" s="32"/>
    </row>
    <row r="67" spans="1:27" ht="18" customHeight="1" x14ac:dyDescent="0.4">
      <c r="B67" s="60" t="s">
        <v>49</v>
      </c>
      <c r="C67" s="30"/>
      <c r="D67" s="30"/>
      <c r="E67" s="46" t="s">
        <v>43</v>
      </c>
      <c r="F67" s="30"/>
      <c r="G67" s="30"/>
      <c r="H67" s="30" t="s">
        <v>40</v>
      </c>
      <c r="I67" s="30"/>
      <c r="J67" s="30"/>
      <c r="K67" s="30"/>
      <c r="L67" s="31"/>
      <c r="M67" s="31"/>
      <c r="N67" s="31"/>
      <c r="O67" s="31"/>
      <c r="P67" s="31"/>
      <c r="Q67" s="31"/>
      <c r="R67" s="159">
        <v>0.05</v>
      </c>
      <c r="S67" s="160"/>
      <c r="T67" s="160"/>
      <c r="U67" s="161"/>
      <c r="V67" s="33" t="s">
        <v>64</v>
      </c>
      <c r="W67" s="30"/>
      <c r="X67" s="133">
        <f t="shared" ref="X67" si="14">+L67*R67</f>
        <v>0</v>
      </c>
      <c r="Y67" s="134"/>
      <c r="Z67" s="134"/>
      <c r="AA67" s="134"/>
    </row>
    <row r="68" spans="1:27" ht="18" customHeight="1" x14ac:dyDescent="0.4">
      <c r="B68" s="61"/>
      <c r="C68" s="30"/>
      <c r="D68" s="30"/>
      <c r="E68" s="30"/>
      <c r="F68" s="30"/>
      <c r="G68" s="30"/>
      <c r="H68" s="30" t="s">
        <v>41</v>
      </c>
      <c r="I68" s="30"/>
      <c r="J68" s="30"/>
      <c r="K68" s="30"/>
      <c r="L68" s="31"/>
      <c r="M68" s="31"/>
      <c r="N68" s="31"/>
      <c r="O68" s="31"/>
      <c r="P68" s="31"/>
      <c r="Q68" s="31"/>
      <c r="R68" s="166">
        <v>5000</v>
      </c>
      <c r="S68" s="167"/>
      <c r="T68" s="167"/>
      <c r="U68" s="168"/>
      <c r="V68" s="33" t="s">
        <v>65</v>
      </c>
      <c r="W68" s="30"/>
      <c r="X68" s="133">
        <f t="shared" ref="X68" si="15">+L68*R68</f>
        <v>0</v>
      </c>
      <c r="Y68" s="134"/>
      <c r="Z68" s="134"/>
      <c r="AA68" s="134"/>
    </row>
    <row r="69" spans="1:27" ht="18" customHeight="1" x14ac:dyDescent="0.4">
      <c r="B69" s="61"/>
      <c r="C69" s="30"/>
      <c r="D69" s="30"/>
      <c r="E69" s="30"/>
      <c r="F69" s="30"/>
      <c r="G69" s="30"/>
      <c r="H69" s="30" t="s">
        <v>42</v>
      </c>
      <c r="I69" s="30"/>
      <c r="J69" s="30"/>
      <c r="K69" s="30"/>
      <c r="L69" s="42"/>
      <c r="M69" s="42"/>
      <c r="N69" s="42"/>
      <c r="O69" s="42"/>
      <c r="P69" s="42"/>
      <c r="Q69" s="42"/>
      <c r="R69" s="165"/>
      <c r="S69" s="163"/>
      <c r="T69" s="163"/>
      <c r="U69" s="163"/>
      <c r="V69" s="33" t="s">
        <v>66</v>
      </c>
      <c r="W69" s="30"/>
      <c r="X69" s="31">
        <f>SUM(X67:AA68)</f>
        <v>0</v>
      </c>
      <c r="Y69" s="31"/>
      <c r="Z69" s="31"/>
      <c r="AA69" s="32"/>
    </row>
    <row r="70" spans="1:27" ht="25.5" customHeight="1" x14ac:dyDescent="0.4">
      <c r="B70" s="61"/>
      <c r="C70" s="30"/>
      <c r="D70" s="30"/>
      <c r="E70" s="109" t="s">
        <v>44</v>
      </c>
      <c r="F70" s="110"/>
      <c r="G70" s="110"/>
      <c r="H70" s="46" t="s">
        <v>45</v>
      </c>
      <c r="I70" s="30"/>
      <c r="J70" s="30"/>
      <c r="K70" s="30"/>
      <c r="L70" s="57"/>
      <c r="M70" s="58"/>
      <c r="N70" s="58"/>
      <c r="O70" s="58"/>
      <c r="P70" s="58"/>
      <c r="Q70" s="58"/>
      <c r="R70" s="148">
        <v>0.01</v>
      </c>
      <c r="S70" s="148"/>
      <c r="T70" s="148"/>
      <c r="U70" s="148"/>
      <c r="V70" s="33" t="s">
        <v>67</v>
      </c>
      <c r="W70" s="30"/>
      <c r="X70" s="133">
        <f t="shared" ref="X70" si="16">+L70*R70</f>
        <v>0</v>
      </c>
      <c r="Y70" s="134"/>
      <c r="Z70" s="134"/>
      <c r="AA70" s="134"/>
    </row>
    <row r="71" spans="1:27" ht="22.5" customHeight="1" x14ac:dyDescent="0.4">
      <c r="B71" s="61"/>
      <c r="C71" s="30"/>
      <c r="D71" s="30"/>
      <c r="E71" s="55" t="s">
        <v>125</v>
      </c>
      <c r="F71" s="56"/>
      <c r="G71" s="56"/>
      <c r="H71" s="46" t="s">
        <v>126</v>
      </c>
      <c r="I71" s="30"/>
      <c r="J71" s="30"/>
      <c r="K71" s="30"/>
      <c r="L71" s="57"/>
      <c r="M71" s="58"/>
      <c r="N71" s="58"/>
      <c r="O71" s="58"/>
      <c r="P71" s="58"/>
      <c r="Q71" s="58"/>
      <c r="R71" s="148">
        <v>0.2</v>
      </c>
      <c r="S71" s="148"/>
      <c r="T71" s="148"/>
      <c r="U71" s="148"/>
      <c r="V71" s="33">
        <v>98</v>
      </c>
      <c r="W71" s="30"/>
      <c r="X71" s="133">
        <f t="shared" ref="X71:X74" si="17">+L71*R71</f>
        <v>0</v>
      </c>
      <c r="Y71" s="134"/>
      <c r="Z71" s="134"/>
      <c r="AA71" s="134"/>
    </row>
    <row r="72" spans="1:27" ht="18" customHeight="1" x14ac:dyDescent="0.4">
      <c r="A72" s="2"/>
      <c r="B72" s="26" t="s">
        <v>95</v>
      </c>
      <c r="C72" s="26"/>
      <c r="D72" s="26"/>
      <c r="E72" s="26"/>
      <c r="F72" s="26"/>
      <c r="G72" s="27"/>
      <c r="H72" s="73" t="s">
        <v>96</v>
      </c>
      <c r="I72" s="62"/>
      <c r="J72" s="62"/>
      <c r="K72" s="61"/>
      <c r="L72" s="31"/>
      <c r="M72" s="31"/>
      <c r="N72" s="31"/>
      <c r="O72" s="31"/>
      <c r="P72" s="31"/>
      <c r="Q72" s="31"/>
      <c r="R72" s="148">
        <v>5.0000000000000001E-3</v>
      </c>
      <c r="S72" s="148"/>
      <c r="T72" s="148"/>
      <c r="U72" s="148"/>
      <c r="V72" s="33">
        <v>78</v>
      </c>
      <c r="W72" s="30"/>
      <c r="X72" s="133">
        <f t="shared" si="17"/>
        <v>0</v>
      </c>
      <c r="Y72" s="134"/>
      <c r="Z72" s="134"/>
      <c r="AA72" s="134"/>
    </row>
    <row r="73" spans="1:27" ht="18" customHeight="1" x14ac:dyDescent="0.4">
      <c r="A73" s="16"/>
      <c r="B73" s="28"/>
      <c r="C73" s="28"/>
      <c r="D73" s="28"/>
      <c r="E73" s="28"/>
      <c r="F73" s="28"/>
      <c r="G73" s="29"/>
      <c r="H73" s="73" t="s">
        <v>79</v>
      </c>
      <c r="I73" s="62"/>
      <c r="J73" s="62"/>
      <c r="K73" s="61"/>
      <c r="L73" s="31"/>
      <c r="M73" s="31"/>
      <c r="N73" s="31"/>
      <c r="O73" s="31"/>
      <c r="P73" s="31"/>
      <c r="Q73" s="31"/>
      <c r="R73" s="159">
        <f>5/1000</f>
        <v>5.0000000000000001E-3</v>
      </c>
      <c r="S73" s="160"/>
      <c r="T73" s="160"/>
      <c r="U73" s="161"/>
      <c r="V73" s="33">
        <v>79</v>
      </c>
      <c r="W73" s="30"/>
      <c r="X73" s="133">
        <f t="shared" si="17"/>
        <v>0</v>
      </c>
      <c r="Y73" s="134"/>
      <c r="Z73" s="134"/>
      <c r="AA73" s="134"/>
    </row>
    <row r="74" spans="1:27" ht="18" customHeight="1" x14ac:dyDescent="0.4">
      <c r="B74" s="62" t="s">
        <v>92</v>
      </c>
      <c r="C74" s="62"/>
      <c r="D74" s="62"/>
      <c r="E74" s="62"/>
      <c r="F74" s="62"/>
      <c r="G74" s="61"/>
      <c r="H74" s="63" t="s">
        <v>41</v>
      </c>
      <c r="I74" s="64"/>
      <c r="J74" s="64"/>
      <c r="K74" s="60"/>
      <c r="L74" s="70"/>
      <c r="M74" s="71"/>
      <c r="N74" s="71"/>
      <c r="O74" s="71"/>
      <c r="P74" s="71"/>
      <c r="Q74" s="72"/>
      <c r="R74" s="169">
        <v>2000</v>
      </c>
      <c r="S74" s="170"/>
      <c r="T74" s="170"/>
      <c r="U74" s="171"/>
      <c r="V74" s="33">
        <v>77</v>
      </c>
      <c r="W74" s="30"/>
      <c r="X74" s="133">
        <f t="shared" si="17"/>
        <v>0</v>
      </c>
      <c r="Y74" s="134"/>
      <c r="Z74" s="134"/>
      <c r="AA74" s="134"/>
    </row>
    <row r="75" spans="1:27" ht="13.5" customHeight="1" x14ac:dyDescent="0.4">
      <c r="B75" s="74" t="s">
        <v>128</v>
      </c>
      <c r="C75" s="74"/>
      <c r="D75" s="74"/>
      <c r="E75" s="74"/>
      <c r="F75" s="74"/>
      <c r="G75" s="74"/>
      <c r="H75" s="75" t="s">
        <v>74</v>
      </c>
      <c r="I75" s="74"/>
      <c r="J75" s="74"/>
      <c r="K75" s="76"/>
      <c r="L75" s="185"/>
      <c r="M75" s="186"/>
      <c r="N75" s="186"/>
      <c r="O75" s="186"/>
      <c r="P75" s="186"/>
      <c r="Q75" s="187"/>
      <c r="R75" s="87"/>
      <c r="S75" s="88"/>
      <c r="T75" s="88"/>
      <c r="U75" s="89"/>
      <c r="V75" s="49" t="s">
        <v>68</v>
      </c>
      <c r="W75" s="50"/>
      <c r="X75" s="38"/>
      <c r="Y75" s="39"/>
      <c r="Z75" s="39"/>
      <c r="AA75" s="39"/>
    </row>
    <row r="76" spans="1:27" ht="13.5" customHeight="1" x14ac:dyDescent="0.4">
      <c r="B76" s="67"/>
      <c r="C76" s="67"/>
      <c r="D76" s="67"/>
      <c r="E76" s="67"/>
      <c r="F76" s="67"/>
      <c r="G76" s="67"/>
      <c r="H76" s="77" t="s">
        <v>93</v>
      </c>
      <c r="I76" s="67"/>
      <c r="J76" s="67"/>
      <c r="K76" s="68"/>
      <c r="L76" s="185"/>
      <c r="M76" s="186"/>
      <c r="N76" s="186"/>
      <c r="O76" s="186"/>
      <c r="P76" s="186"/>
      <c r="Q76" s="187"/>
      <c r="R76" s="90"/>
      <c r="S76" s="91"/>
      <c r="T76" s="91"/>
      <c r="U76" s="92"/>
      <c r="V76" s="51"/>
      <c r="W76" s="52"/>
      <c r="X76" s="40"/>
      <c r="Y76" s="41"/>
      <c r="Z76" s="41"/>
      <c r="AA76" s="41"/>
    </row>
    <row r="77" spans="1:27" ht="18" customHeight="1" x14ac:dyDescent="0.4">
      <c r="B77" s="74" t="s">
        <v>108</v>
      </c>
      <c r="C77" s="74"/>
      <c r="D77" s="74"/>
      <c r="E77" s="74"/>
      <c r="F77" s="74"/>
      <c r="G77" s="76"/>
      <c r="H77" s="77" t="s">
        <v>109</v>
      </c>
      <c r="I77" s="67"/>
      <c r="J77" s="67"/>
      <c r="K77" s="68"/>
      <c r="L77" s="70"/>
      <c r="M77" s="71"/>
      <c r="N77" s="71"/>
      <c r="O77" s="71"/>
      <c r="P77" s="71"/>
      <c r="Q77" s="72"/>
      <c r="R77" s="176">
        <v>0.05</v>
      </c>
      <c r="S77" s="177"/>
      <c r="T77" s="177"/>
      <c r="U77" s="178"/>
      <c r="V77" s="33">
        <v>95</v>
      </c>
      <c r="W77" s="30"/>
      <c r="X77" s="133">
        <f t="shared" ref="X77" si="18">+L77*R77</f>
        <v>0</v>
      </c>
      <c r="Y77" s="134"/>
      <c r="Z77" s="134"/>
      <c r="AA77" s="134"/>
    </row>
    <row r="78" spans="1:27" ht="18" customHeight="1" x14ac:dyDescent="0.4">
      <c r="B78" s="67"/>
      <c r="C78" s="67"/>
      <c r="D78" s="67"/>
      <c r="E78" s="67"/>
      <c r="F78" s="67"/>
      <c r="G78" s="68"/>
      <c r="H78" s="154" t="s">
        <v>140</v>
      </c>
      <c r="I78" s="153"/>
      <c r="J78" s="153"/>
      <c r="K78" s="155"/>
      <c r="L78" s="172"/>
      <c r="M78" s="173"/>
      <c r="N78" s="173"/>
      <c r="O78" s="173"/>
      <c r="P78" s="173"/>
      <c r="Q78" s="174"/>
      <c r="R78" s="179">
        <v>2.0000000000000001E-4</v>
      </c>
      <c r="S78" s="180"/>
      <c r="T78" s="180"/>
      <c r="U78" s="181"/>
      <c r="V78" s="175" t="s">
        <v>146</v>
      </c>
      <c r="W78" s="175"/>
      <c r="X78" s="133">
        <f t="shared" ref="X78" si="19">+L78*R78</f>
        <v>0</v>
      </c>
      <c r="Y78" s="134"/>
      <c r="Z78" s="134"/>
      <c r="AA78" s="134"/>
    </row>
    <row r="79" spans="1:27" ht="18" customHeight="1" x14ac:dyDescent="0.4">
      <c r="B79" s="157" t="s">
        <v>143</v>
      </c>
      <c r="C79" s="157"/>
      <c r="D79" s="158"/>
      <c r="E79" s="154" t="s">
        <v>144</v>
      </c>
      <c r="F79" s="153"/>
      <c r="G79" s="155"/>
      <c r="H79" s="154" t="s">
        <v>141</v>
      </c>
      <c r="I79" s="153"/>
      <c r="J79" s="153"/>
      <c r="K79" s="155"/>
      <c r="L79" s="172"/>
      <c r="M79" s="173"/>
      <c r="N79" s="173"/>
      <c r="O79" s="173"/>
      <c r="P79" s="173"/>
      <c r="Q79" s="174"/>
      <c r="R79" s="182">
        <v>0.01</v>
      </c>
      <c r="S79" s="183"/>
      <c r="T79" s="183"/>
      <c r="U79" s="184"/>
      <c r="V79" s="175" t="s">
        <v>147</v>
      </c>
      <c r="W79" s="175"/>
      <c r="X79" s="133">
        <f t="shared" ref="X79:X80" si="20">+L79*R79</f>
        <v>0</v>
      </c>
      <c r="Y79" s="134"/>
      <c r="Z79" s="134"/>
      <c r="AA79" s="134"/>
    </row>
    <row r="80" spans="1:27" ht="18" customHeight="1" x14ac:dyDescent="0.4">
      <c r="B80" s="104"/>
      <c r="C80" s="104"/>
      <c r="D80" s="105"/>
      <c r="E80" s="154" t="s">
        <v>145</v>
      </c>
      <c r="F80" s="153"/>
      <c r="G80" s="155"/>
      <c r="H80" s="154" t="s">
        <v>142</v>
      </c>
      <c r="I80" s="153"/>
      <c r="J80" s="153"/>
      <c r="K80" s="155"/>
      <c r="L80" s="172"/>
      <c r="M80" s="173"/>
      <c r="N80" s="173"/>
      <c r="O80" s="173"/>
      <c r="P80" s="173"/>
      <c r="Q80" s="174"/>
      <c r="R80" s="182">
        <v>0.01</v>
      </c>
      <c r="S80" s="183"/>
      <c r="T80" s="183"/>
      <c r="U80" s="184"/>
      <c r="V80" s="175" t="s">
        <v>148</v>
      </c>
      <c r="W80" s="175"/>
      <c r="X80" s="133">
        <f t="shared" si="20"/>
        <v>0</v>
      </c>
      <c r="Y80" s="134"/>
      <c r="Z80" s="134"/>
      <c r="AA80" s="134"/>
    </row>
    <row r="81" spans="2:28" ht="18" customHeight="1" x14ac:dyDescent="0.4">
      <c r="B81" s="69" t="s">
        <v>46</v>
      </c>
      <c r="C81" s="54"/>
      <c r="D81" s="54"/>
      <c r="E81" s="54"/>
      <c r="F81" s="54"/>
      <c r="G81" s="54"/>
      <c r="H81" s="54"/>
      <c r="I81" s="54"/>
      <c r="J81" s="54"/>
      <c r="K81" s="54"/>
      <c r="L81" s="36"/>
      <c r="M81" s="36"/>
      <c r="N81" s="36"/>
      <c r="O81" s="36"/>
      <c r="P81" s="36"/>
      <c r="Q81" s="36"/>
      <c r="R81" s="37"/>
      <c r="S81" s="37"/>
      <c r="T81" s="37"/>
      <c r="U81" s="37"/>
      <c r="V81" s="53" t="s">
        <v>69</v>
      </c>
      <c r="W81" s="54"/>
      <c r="X81" s="34"/>
      <c r="Y81" s="34"/>
      <c r="Z81" s="34"/>
      <c r="AA81" s="35"/>
    </row>
    <row r="82" spans="2:28" ht="3" customHeight="1" x14ac:dyDescent="0.4"/>
    <row r="83" spans="2:28" ht="15" customHeight="1" x14ac:dyDescent="0.4">
      <c r="B83" s="59" t="s">
        <v>132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</row>
    <row r="84" spans="2:28" ht="19.5" customHeight="1" x14ac:dyDescent="0.4">
      <c r="B84" s="113" t="s">
        <v>110</v>
      </c>
      <c r="C84" s="114"/>
      <c r="D84" s="114"/>
      <c r="E84" s="115" t="s">
        <v>133</v>
      </c>
      <c r="F84" s="114"/>
      <c r="G84" s="114"/>
      <c r="H84" s="114"/>
      <c r="I84" s="114" t="s">
        <v>111</v>
      </c>
      <c r="J84" s="114"/>
      <c r="K84" s="114"/>
      <c r="L84" s="114"/>
      <c r="M84" s="114"/>
      <c r="N84" s="114"/>
      <c r="O84" s="114"/>
      <c r="P84" s="114"/>
      <c r="Q84" s="114" t="s">
        <v>134</v>
      </c>
      <c r="R84" s="114"/>
      <c r="S84" s="114"/>
      <c r="T84" s="114"/>
      <c r="U84" s="114"/>
      <c r="V84" s="114"/>
      <c r="W84" s="114"/>
      <c r="X84" s="114"/>
      <c r="Y84" s="114"/>
      <c r="Z84" s="114"/>
      <c r="AA84" s="116"/>
    </row>
    <row r="85" spans="2:28" ht="37.5" customHeight="1" x14ac:dyDescent="0.4">
      <c r="B85" s="117"/>
      <c r="C85" s="56"/>
      <c r="D85" s="56"/>
      <c r="E85" s="56"/>
      <c r="F85" s="56"/>
      <c r="G85" s="56"/>
      <c r="H85" s="56"/>
      <c r="I85" s="56" t="s">
        <v>113</v>
      </c>
      <c r="J85" s="56"/>
      <c r="K85" s="56" t="s">
        <v>114</v>
      </c>
      <c r="L85" s="56"/>
      <c r="M85" s="56" t="s">
        <v>115</v>
      </c>
      <c r="N85" s="56"/>
      <c r="O85" s="55" t="s">
        <v>116</v>
      </c>
      <c r="P85" s="56"/>
      <c r="Q85" s="56" t="s">
        <v>117</v>
      </c>
      <c r="R85" s="56"/>
      <c r="S85" s="55" t="s">
        <v>118</v>
      </c>
      <c r="T85" s="55"/>
      <c r="U85" s="55"/>
      <c r="V85" s="55" t="s">
        <v>119</v>
      </c>
      <c r="W85" s="55"/>
      <c r="X85" s="55"/>
      <c r="Y85" s="118" t="s">
        <v>127</v>
      </c>
      <c r="Z85" s="118"/>
      <c r="AA85" s="119"/>
    </row>
    <row r="86" spans="2:28" ht="23.25" customHeight="1" x14ac:dyDescent="0.4">
      <c r="B86" s="120" t="s">
        <v>112</v>
      </c>
      <c r="C86" s="121"/>
      <c r="D86" s="121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122"/>
      <c r="AB86" s="17"/>
    </row>
    <row r="87" spans="2:28" ht="23.25" customHeight="1" x14ac:dyDescent="0.4">
      <c r="B87" s="123"/>
      <c r="C87" s="123"/>
      <c r="D87" s="123"/>
      <c r="AA87" s="21" t="s">
        <v>17</v>
      </c>
    </row>
  </sheetData>
  <mergeCells count="426">
    <mergeCell ref="X80:AA80"/>
    <mergeCell ref="H78:K78"/>
    <mergeCell ref="H79:K79"/>
    <mergeCell ref="H80:K80"/>
    <mergeCell ref="B79:D80"/>
    <mergeCell ref="E79:G79"/>
    <mergeCell ref="E80:G80"/>
    <mergeCell ref="V78:W78"/>
    <mergeCell ref="V79:W79"/>
    <mergeCell ref="V80:W80"/>
    <mergeCell ref="R78:U78"/>
    <mergeCell ref="R79:U79"/>
    <mergeCell ref="R80:U80"/>
    <mergeCell ref="L41:Q41"/>
    <mergeCell ref="R41:U41"/>
    <mergeCell ref="L45:Q45"/>
    <mergeCell ref="R45:U45"/>
    <mergeCell ref="L44:Q44"/>
    <mergeCell ref="R44:U44"/>
    <mergeCell ref="L42:Q42"/>
    <mergeCell ref="R42:U42"/>
    <mergeCell ref="E64:G64"/>
    <mergeCell ref="E51:G51"/>
    <mergeCell ref="H51:K51"/>
    <mergeCell ref="R61:U61"/>
    <mergeCell ref="E56:G56"/>
    <mergeCell ref="H56:K56"/>
    <mergeCell ref="E53:G53"/>
    <mergeCell ref="H53:K53"/>
    <mergeCell ref="L53:Q53"/>
    <mergeCell ref="E45:K45"/>
    <mergeCell ref="E50:G50"/>
    <mergeCell ref="H50:K50"/>
    <mergeCell ref="R52:U52"/>
    <mergeCell ref="R57:U57"/>
    <mergeCell ref="R60:U60"/>
    <mergeCell ref="R63:U63"/>
    <mergeCell ref="X35:AA35"/>
    <mergeCell ref="V36:W36"/>
    <mergeCell ref="X36:AA36"/>
    <mergeCell ref="L36:Q36"/>
    <mergeCell ref="X29:AA29"/>
    <mergeCell ref="L39:Q39"/>
    <mergeCell ref="R39:U39"/>
    <mergeCell ref="V39:W39"/>
    <mergeCell ref="L35:Q35"/>
    <mergeCell ref="V35:W35"/>
    <mergeCell ref="X37:AA37"/>
    <mergeCell ref="L38:Q38"/>
    <mergeCell ref="R38:U38"/>
    <mergeCell ref="V38:W38"/>
    <mergeCell ref="L29:Q29"/>
    <mergeCell ref="R29:U29"/>
    <mergeCell ref="V29:W29"/>
    <mergeCell ref="V30:W30"/>
    <mergeCell ref="L26:Q26"/>
    <mergeCell ref="X26:AA26"/>
    <mergeCell ref="F27:G28"/>
    <mergeCell ref="L28:Q28"/>
    <mergeCell ref="R28:U28"/>
    <mergeCell ref="V28:W28"/>
    <mergeCell ref="L27:Q27"/>
    <mergeCell ref="V26:W26"/>
    <mergeCell ref="R22:U22"/>
    <mergeCell ref="H28:K28"/>
    <mergeCell ref="X23:AA23"/>
    <mergeCell ref="R27:U27"/>
    <mergeCell ref="V27:W27"/>
    <mergeCell ref="H27:K27"/>
    <mergeCell ref="L24:Q24"/>
    <mergeCell ref="R24:U24"/>
    <mergeCell ref="V24:W24"/>
    <mergeCell ref="X27:AA27"/>
    <mergeCell ref="L22:Q22"/>
    <mergeCell ref="B64:D66"/>
    <mergeCell ref="X51:AA51"/>
    <mergeCell ref="R51:U51"/>
    <mergeCell ref="V50:W50"/>
    <mergeCell ref="X50:AA50"/>
    <mergeCell ref="X43:AA43"/>
    <mergeCell ref="V42:W42"/>
    <mergeCell ref="X42:AA42"/>
    <mergeCell ref="V44:W44"/>
    <mergeCell ref="X44:AA44"/>
    <mergeCell ref="R36:U36"/>
    <mergeCell ref="V41:W41"/>
    <mergeCell ref="X41:AA41"/>
    <mergeCell ref="R35:U35"/>
    <mergeCell ref="V45:W45"/>
    <mergeCell ref="X39:AA39"/>
    <mergeCell ref="X45:AA45"/>
    <mergeCell ref="X38:AA38"/>
    <mergeCell ref="L40:Q40"/>
    <mergeCell ref="R40:U40"/>
    <mergeCell ref="V40:W40"/>
    <mergeCell ref="X40:AA40"/>
    <mergeCell ref="H38:K38"/>
    <mergeCell ref="H32:K32"/>
    <mergeCell ref="V57:W57"/>
    <mergeCell ref="B63:K63"/>
    <mergeCell ref="B74:G74"/>
    <mergeCell ref="H74:K74"/>
    <mergeCell ref="E62:G62"/>
    <mergeCell ref="L62:Q62"/>
    <mergeCell ref="R62:U62"/>
    <mergeCell ref="R73:U73"/>
    <mergeCell ref="R74:U74"/>
    <mergeCell ref="V73:W73"/>
    <mergeCell ref="L59:Q59"/>
    <mergeCell ref="E59:G59"/>
    <mergeCell ref="E60:G60"/>
    <mergeCell ref="R72:U72"/>
    <mergeCell ref="V72:W72"/>
    <mergeCell ref="V62:W62"/>
    <mergeCell ref="V61:W61"/>
    <mergeCell ref="E70:G70"/>
    <mergeCell ref="H70:K70"/>
    <mergeCell ref="L70:Q70"/>
    <mergeCell ref="R70:U70"/>
    <mergeCell ref="V70:W70"/>
    <mergeCell ref="B42:D45"/>
    <mergeCell ref="E44:G44"/>
    <mergeCell ref="H44:K44"/>
    <mergeCell ref="E43:G43"/>
    <mergeCell ref="E39:G40"/>
    <mergeCell ref="H39:K39"/>
    <mergeCell ref="B48:E48"/>
    <mergeCell ref="H40:K40"/>
    <mergeCell ref="R26:U26"/>
    <mergeCell ref="H43:K43"/>
    <mergeCell ref="L43:Q43"/>
    <mergeCell ref="R43:U43"/>
    <mergeCell ref="E41:K41"/>
    <mergeCell ref="B32:G32"/>
    <mergeCell ref="R32:U32"/>
    <mergeCell ref="R30:U30"/>
    <mergeCell ref="E35:G36"/>
    <mergeCell ref="E37:G38"/>
    <mergeCell ref="H35:K35"/>
    <mergeCell ref="H36:K36"/>
    <mergeCell ref="H37:K37"/>
    <mergeCell ref="X22:AA22"/>
    <mergeCell ref="R23:U23"/>
    <mergeCell ref="V23:W23"/>
    <mergeCell ref="L25:Q25"/>
    <mergeCell ref="R25:U25"/>
    <mergeCell ref="X25:AA25"/>
    <mergeCell ref="V22:W22"/>
    <mergeCell ref="V25:W25"/>
    <mergeCell ref="B9:C20"/>
    <mergeCell ref="R17:U17"/>
    <mergeCell ref="D20:K20"/>
    <mergeCell ref="L20:Q20"/>
    <mergeCell ref="X24:AA24"/>
    <mergeCell ref="B22:C30"/>
    <mergeCell ref="D30:K30"/>
    <mergeCell ref="X28:AA28"/>
    <mergeCell ref="D29:G29"/>
    <mergeCell ref="H29:K29"/>
    <mergeCell ref="R20:U20"/>
    <mergeCell ref="H17:K17"/>
    <mergeCell ref="D26:E28"/>
    <mergeCell ref="F26:G26"/>
    <mergeCell ref="H26:K26"/>
    <mergeCell ref="F9:G10"/>
    <mergeCell ref="F11:G12"/>
    <mergeCell ref="D16:G16"/>
    <mergeCell ref="D13:E15"/>
    <mergeCell ref="D9:E12"/>
    <mergeCell ref="H16:K16"/>
    <mergeCell ref="D17:G17"/>
    <mergeCell ref="B21:AA21"/>
    <mergeCell ref="V20:W20"/>
    <mergeCell ref="X20:AA20"/>
    <mergeCell ref="D18:G19"/>
    <mergeCell ref="H18:K18"/>
    <mergeCell ref="H19:K19"/>
    <mergeCell ref="L19:Q19"/>
    <mergeCell ref="R18:U19"/>
    <mergeCell ref="X17:AA17"/>
    <mergeCell ref="L18:Q18"/>
    <mergeCell ref="V17:W17"/>
    <mergeCell ref="V16:W16"/>
    <mergeCell ref="X16:AA16"/>
    <mergeCell ref="V18:W19"/>
    <mergeCell ref="L16:Q16"/>
    <mergeCell ref="R16:U16"/>
    <mergeCell ref="X18:AA19"/>
    <mergeCell ref="L17:Q17"/>
    <mergeCell ref="X15:AA15"/>
    <mergeCell ref="H15:K15"/>
    <mergeCell ref="L15:Q15"/>
    <mergeCell ref="R15:U15"/>
    <mergeCell ref="V15:W15"/>
    <mergeCell ref="R9:U9"/>
    <mergeCell ref="V9:W9"/>
    <mergeCell ref="H10:K10"/>
    <mergeCell ref="R10:U10"/>
    <mergeCell ref="X13:AA13"/>
    <mergeCell ref="H14:K14"/>
    <mergeCell ref="L14:Q14"/>
    <mergeCell ref="R14:U14"/>
    <mergeCell ref="V14:W14"/>
    <mergeCell ref="X14:AA14"/>
    <mergeCell ref="H13:K13"/>
    <mergeCell ref="L13:Q13"/>
    <mergeCell ref="R13:U13"/>
    <mergeCell ref="V13:W13"/>
    <mergeCell ref="F24:G25"/>
    <mergeCell ref="H25:K25"/>
    <mergeCell ref="H24:K24"/>
    <mergeCell ref="L30:Q30"/>
    <mergeCell ref="R8:U8"/>
    <mergeCell ref="V8:W8"/>
    <mergeCell ref="X30:AA30"/>
    <mergeCell ref="X8:AA8"/>
    <mergeCell ref="L10:Q10"/>
    <mergeCell ref="V10:W10"/>
    <mergeCell ref="X10:AA10"/>
    <mergeCell ref="X9:AA9"/>
    <mergeCell ref="X11:AA11"/>
    <mergeCell ref="H12:K12"/>
    <mergeCell ref="L12:Q12"/>
    <mergeCell ref="R12:U12"/>
    <mergeCell ref="V12:W12"/>
    <mergeCell ref="X12:AA12"/>
    <mergeCell ref="H11:K11"/>
    <mergeCell ref="L11:Q11"/>
    <mergeCell ref="R11:U11"/>
    <mergeCell ref="V11:W11"/>
    <mergeCell ref="H9:K9"/>
    <mergeCell ref="L9:Q9"/>
    <mergeCell ref="B33:D41"/>
    <mergeCell ref="L37:Q37"/>
    <mergeCell ref="R37:U37"/>
    <mergeCell ref="D22:E25"/>
    <mergeCell ref="V37:W37"/>
    <mergeCell ref="F22:G23"/>
    <mergeCell ref="H22:K22"/>
    <mergeCell ref="S5:V5"/>
    <mergeCell ref="W5:AA5"/>
    <mergeCell ref="X32:AA32"/>
    <mergeCell ref="L32:Q32"/>
    <mergeCell ref="V32:W32"/>
    <mergeCell ref="B7:AA7"/>
    <mergeCell ref="B8:G8"/>
    <mergeCell ref="H8:K8"/>
    <mergeCell ref="L8:Q8"/>
    <mergeCell ref="F14:G15"/>
    <mergeCell ref="F13:G13"/>
    <mergeCell ref="H23:K23"/>
    <mergeCell ref="L23:Q23"/>
    <mergeCell ref="E55:G55"/>
    <mergeCell ref="H55:K55"/>
    <mergeCell ref="L61:Q61"/>
    <mergeCell ref="L64:Q64"/>
    <mergeCell ref="H64:K64"/>
    <mergeCell ref="H59:K59"/>
    <mergeCell ref="H62:K62"/>
    <mergeCell ref="B3:AA3"/>
    <mergeCell ref="B5:E5"/>
    <mergeCell ref="F5:I5"/>
    <mergeCell ref="J5:M5"/>
    <mergeCell ref="N5:R5"/>
    <mergeCell ref="E33:G33"/>
    <mergeCell ref="X34:AA34"/>
    <mergeCell ref="H33:K33"/>
    <mergeCell ref="L33:Q33"/>
    <mergeCell ref="E34:G34"/>
    <mergeCell ref="H34:K34"/>
    <mergeCell ref="L34:Q34"/>
    <mergeCell ref="R34:U34"/>
    <mergeCell ref="R33:U33"/>
    <mergeCell ref="V33:W33"/>
    <mergeCell ref="X33:AA33"/>
    <mergeCell ref="V34:W34"/>
    <mergeCell ref="B50:D52"/>
    <mergeCell ref="E52:K52"/>
    <mergeCell ref="B81:K81"/>
    <mergeCell ref="H67:K67"/>
    <mergeCell ref="E65:G65"/>
    <mergeCell ref="H65:K65"/>
    <mergeCell ref="L65:Q65"/>
    <mergeCell ref="L66:Q66"/>
    <mergeCell ref="L72:Q72"/>
    <mergeCell ref="L73:Q73"/>
    <mergeCell ref="L77:Q77"/>
    <mergeCell ref="H72:K72"/>
    <mergeCell ref="H73:K73"/>
    <mergeCell ref="B75:G76"/>
    <mergeCell ref="H75:K75"/>
    <mergeCell ref="H76:K76"/>
    <mergeCell ref="L74:Q74"/>
    <mergeCell ref="H57:K57"/>
    <mergeCell ref="L57:Q57"/>
    <mergeCell ref="B53:D56"/>
    <mergeCell ref="E66:K66"/>
    <mergeCell ref="E61:G61"/>
    <mergeCell ref="E86:H86"/>
    <mergeCell ref="I86:J86"/>
    <mergeCell ref="K86:L86"/>
    <mergeCell ref="M86:N86"/>
    <mergeCell ref="V75:W76"/>
    <mergeCell ref="V71:W71"/>
    <mergeCell ref="V68:W68"/>
    <mergeCell ref="V81:W81"/>
    <mergeCell ref="E67:G69"/>
    <mergeCell ref="E71:G71"/>
    <mergeCell ref="H68:K68"/>
    <mergeCell ref="L68:Q68"/>
    <mergeCell ref="R68:U68"/>
    <mergeCell ref="H71:K71"/>
    <mergeCell ref="L71:Q71"/>
    <mergeCell ref="R71:U71"/>
    <mergeCell ref="B83:AA83"/>
    <mergeCell ref="B84:D85"/>
    <mergeCell ref="B67:D71"/>
    <mergeCell ref="H77:K77"/>
    <mergeCell ref="R75:U76"/>
    <mergeCell ref="B77:G78"/>
    <mergeCell ref="L55:Q55"/>
    <mergeCell ref="R55:U55"/>
    <mergeCell ref="H42:K42"/>
    <mergeCell ref="X52:AA52"/>
    <mergeCell ref="X60:AA60"/>
    <mergeCell ref="X63:AA63"/>
    <mergeCell ref="X65:AA65"/>
    <mergeCell ref="V66:W66"/>
    <mergeCell ref="X64:AA64"/>
    <mergeCell ref="R65:U65"/>
    <mergeCell ref="V65:W65"/>
    <mergeCell ref="R59:U59"/>
    <mergeCell ref="V63:W63"/>
    <mergeCell ref="V60:W60"/>
    <mergeCell ref="V59:W59"/>
    <mergeCell ref="X61:AA61"/>
    <mergeCell ref="X62:AA62"/>
    <mergeCell ref="X66:AA66"/>
    <mergeCell ref="R64:U64"/>
    <mergeCell ref="V64:W64"/>
    <mergeCell ref="H61:K61"/>
    <mergeCell ref="H60:K60"/>
    <mergeCell ref="L60:Q60"/>
    <mergeCell ref="L52:Q52"/>
    <mergeCell ref="E54:G54"/>
    <mergeCell ref="H54:K54"/>
    <mergeCell ref="L54:Q54"/>
    <mergeCell ref="R54:U54"/>
    <mergeCell ref="V54:W54"/>
    <mergeCell ref="X54:AA54"/>
    <mergeCell ref="R53:U53"/>
    <mergeCell ref="L50:Q50"/>
    <mergeCell ref="L51:Q51"/>
    <mergeCell ref="V51:W51"/>
    <mergeCell ref="R50:U50"/>
    <mergeCell ref="H69:K69"/>
    <mergeCell ref="L69:Q69"/>
    <mergeCell ref="V69:W69"/>
    <mergeCell ref="B72:G73"/>
    <mergeCell ref="X59:AA59"/>
    <mergeCell ref="X58:AA58"/>
    <mergeCell ref="E57:G57"/>
    <mergeCell ref="E42:G42"/>
    <mergeCell ref="X56:AA56"/>
    <mergeCell ref="V53:W53"/>
    <mergeCell ref="X53:AA53"/>
    <mergeCell ref="V55:W55"/>
    <mergeCell ref="X55:AA55"/>
    <mergeCell ref="V52:W52"/>
    <mergeCell ref="V43:W43"/>
    <mergeCell ref="V56:W56"/>
    <mergeCell ref="F48:I48"/>
    <mergeCell ref="J48:M48"/>
    <mergeCell ref="N48:R48"/>
    <mergeCell ref="S48:V48"/>
    <mergeCell ref="W48:AA48"/>
    <mergeCell ref="L56:Q56"/>
    <mergeCell ref="R56:U56"/>
    <mergeCell ref="V58:W58"/>
    <mergeCell ref="M85:N85"/>
    <mergeCell ref="O85:P85"/>
    <mergeCell ref="V77:W77"/>
    <mergeCell ref="X81:AA81"/>
    <mergeCell ref="X77:AA77"/>
    <mergeCell ref="L81:Q81"/>
    <mergeCell ref="R81:U81"/>
    <mergeCell ref="X75:AA76"/>
    <mergeCell ref="X71:AA71"/>
    <mergeCell ref="X68:AA68"/>
    <mergeCell ref="L67:Q67"/>
    <mergeCell ref="R67:U67"/>
    <mergeCell ref="V67:W67"/>
    <mergeCell ref="X67:AA67"/>
    <mergeCell ref="X74:AA74"/>
    <mergeCell ref="V74:W74"/>
    <mergeCell ref="X69:AA69"/>
    <mergeCell ref="X73:AA73"/>
    <mergeCell ref="X72:AA72"/>
    <mergeCell ref="X70:AA70"/>
    <mergeCell ref="L63:Q63"/>
    <mergeCell ref="X78:AA78"/>
    <mergeCell ref="X79:AA79"/>
    <mergeCell ref="B86:D86"/>
    <mergeCell ref="Q86:R86"/>
    <mergeCell ref="S86:U86"/>
    <mergeCell ref="V86:X86"/>
    <mergeCell ref="Y86:AA86"/>
    <mergeCell ref="B57:D58"/>
    <mergeCell ref="B59:D60"/>
    <mergeCell ref="B61:D62"/>
    <mergeCell ref="O86:P86"/>
    <mergeCell ref="E84:H85"/>
    <mergeCell ref="I84:P84"/>
    <mergeCell ref="Q84:AA84"/>
    <mergeCell ref="I85:J85"/>
    <mergeCell ref="K85:L85"/>
    <mergeCell ref="Q85:R85"/>
    <mergeCell ref="S85:U85"/>
    <mergeCell ref="V85:X85"/>
    <mergeCell ref="Y85:AA85"/>
    <mergeCell ref="R77:U77"/>
    <mergeCell ref="X57:AA57"/>
    <mergeCell ref="E58:G58"/>
    <mergeCell ref="H58:K58"/>
    <mergeCell ref="L58:Q58"/>
    <mergeCell ref="R58:U58"/>
  </mergeCells>
  <phoneticPr fontId="1" type="noConversion"/>
  <dataValidations disablePrompts="1" count="16">
    <dataValidation type="list" allowBlank="1" showInputMessage="1" showErrorMessage="1" sqref="R11 R24" xr:uid="{4B4DD7EF-912F-4DBC-BBEB-556E691F0933}">
      <formula1>"40/100,20/100"</formula1>
    </dataValidation>
    <dataValidation type="list" allowBlank="1" showInputMessage="1" showErrorMessage="1" sqref="R10 R23" xr:uid="{7DF98D7B-BE49-4CD6-816C-404778598D98}">
      <formula1>"0.0007,0.00035"</formula1>
    </dataValidation>
    <dataValidation type="list" allowBlank="1" showInputMessage="1" showErrorMessage="1" sqref="R9 R22 R71" xr:uid="{F4C0761B-BA74-4DD9-8978-A2429BD9298C}">
      <formula1>"20/100,10/100"</formula1>
    </dataValidation>
    <dataValidation type="list" allowBlank="1" showDropDown="1" showInputMessage="1" showErrorMessage="1" sqref="R13 R26" xr:uid="{87DE250E-B8FD-42B7-83D9-18E25266F984}">
      <formula1>"10/100"</formula1>
    </dataValidation>
    <dataValidation type="list" allowBlank="1" showDropDown="1" showInputMessage="1" showErrorMessage="1" sqref="R14 R16 R27 R32" xr:uid="{7873003A-C312-4831-8CCA-0E2207454540}">
      <formula1>"40/100"</formula1>
    </dataValidation>
    <dataValidation type="list" allowBlank="1" showInputMessage="1" showErrorMessage="1" sqref="R12 R25" xr:uid="{31E56275-A84E-4C04-9A9D-3556566CBE97}">
      <formula1>"14/10000,7/10000"</formula1>
    </dataValidation>
    <dataValidation type="list" allowBlank="1" showDropDown="1" showInputMessage="1" showErrorMessage="1" sqref="R15 R28" xr:uid="{F640F7CF-CC00-492F-9622-5C221A04904C}">
      <formula1>"14/10000"</formula1>
    </dataValidation>
    <dataValidation type="list" allowBlank="1" showInputMessage="1" showErrorMessage="1" sqref="R33 R42:R43 R70" xr:uid="{C14484F5-555D-44D6-979C-039C41C41CEB}">
      <formula1>"10/1000,5/1000"</formula1>
    </dataValidation>
    <dataValidation type="list" allowBlank="1" showInputMessage="1" showErrorMessage="1" sqref="R35" xr:uid="{5DCDFA33-00F0-4EB3-9FC2-07831E75F702}">
      <formula1>"2/1000,1/1000"</formula1>
    </dataValidation>
    <dataValidation type="list" allowBlank="1" showInputMessage="1" showErrorMessage="1" sqref="R37:U37" xr:uid="{5D8F3165-7E73-46D0-AF36-61628771DB85}">
      <formula1>"2/10000,1/10000"</formula1>
    </dataValidation>
    <dataValidation type="list" allowBlank="1" showDropDown="1" showInputMessage="1" showErrorMessage="1" sqref="R38:U38" xr:uid="{0BC004FA-8ECF-42E6-9094-17021C92B9C3}">
      <formula1>"2/10000"</formula1>
    </dataValidation>
    <dataValidation type="list" allowBlank="1" showInputMessage="1" showErrorMessage="1" sqref="R39" xr:uid="{16062314-EF8E-4D33-B417-778071EB2C3E}">
      <formula1>"25/1000,12.5/10000"</formula1>
    </dataValidation>
    <dataValidation type="list" allowBlank="1" showInputMessage="1" showErrorMessage="1" sqref="R50 R59 R61 R72" xr:uid="{9B2ACF64-CC90-4E6C-A984-24CBE360EECE}">
      <formula1>"50/10000,25/10000"</formula1>
    </dataValidation>
    <dataValidation type="list" allowBlank="1" showInputMessage="1" showErrorMessage="1" sqref="R57" xr:uid="{070DFB8B-04D9-46C9-82B1-F7EC6384FA5D}">
      <formula1>"5/1000,3/1000"</formula1>
    </dataValidation>
    <dataValidation type="list" allowBlank="1" showInputMessage="1" showErrorMessage="1" sqref="R58:U58" xr:uid="{88F72476-D3B4-46F8-BDEA-EF73C6D6397D}">
      <formula1>"3/1000,1/1000"</formula1>
    </dataValidation>
    <dataValidation type="list" allowBlank="1" showInputMessage="1" showErrorMessage="1" sqref="R74" xr:uid="{C576B771-E801-4454-8D65-D22F168F02CE}">
      <formula1>"2000,1000"</formula1>
    </dataValidation>
  </dataValidations>
  <pageMargins left="0.31496062992125984" right="0.31496062992125984" top="0.35433070866141736" bottom="0.35433070866141736" header="0.31496062992125984" footer="0.31496062992125984"/>
  <pageSetup paperSize="9" fitToHeight="0" orientation="portrait" horizontalDpi="4294967293" r:id="rId1"/>
  <rowBreaks count="1" manualBreakCount="1">
    <brk id="46" min="1" max="2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76-17(을)</vt:lpstr>
      <vt:lpstr>'76-17(을)'!Print_Area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2020-02-19T00:23:41Z</cp:lastPrinted>
  <dcterms:created xsi:type="dcterms:W3CDTF">2011-03-19T13:21:27Z</dcterms:created>
  <dcterms:modified xsi:type="dcterms:W3CDTF">2022-03-06T00:41:21Z</dcterms:modified>
</cp:coreProperties>
</file>