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B3BBC193-52AE-4445-A396-0CC90B61C05E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11 (5)" sheetId="1" r:id="rId1"/>
  </sheets>
  <externalReferences>
    <externalReference r:id="rId2"/>
  </externalReferences>
  <definedNames>
    <definedName name="_xlnm.Print_Area" localSheetId="0">'11 (5)'!$B$1:$Z$49</definedName>
  </definedNames>
  <calcPr calcId="191029"/>
</workbook>
</file>

<file path=xl/calcChain.xml><?xml version="1.0" encoding="utf-8"?>
<calcChain xmlns="http://schemas.openxmlformats.org/spreadsheetml/2006/main">
  <c r="U7" i="1" l="1"/>
  <c r="I7" i="1"/>
  <c r="U6" i="1"/>
  <c r="I6" i="1"/>
  <c r="U5" i="1"/>
  <c r="I5" i="1"/>
  <c r="V39" i="1" l="1"/>
  <c r="V40" i="1"/>
  <c r="V38" i="1"/>
  <c r="R35" i="1"/>
  <c r="J31" i="1"/>
  <c r="V31" i="1" s="1"/>
  <c r="L28" i="1"/>
  <c r="R17" i="1"/>
  <c r="J20" i="1"/>
  <c r="V20" i="1" s="1"/>
  <c r="V23" i="1"/>
  <c r="N20" i="1" l="1"/>
  <c r="N31" i="1"/>
  <c r="V14" i="1"/>
  <c r="Q28" i="1"/>
  <c r="V28" i="1" s="1"/>
  <c r="V25" i="1" s="1"/>
  <c r="V12" i="1" l="1"/>
  <c r="T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  <author>admin</author>
    <author>TAEJO</author>
  </authors>
  <commentList>
    <comment ref="B16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1. 상시근로자 수를 계산할 때 「근로기준법」 제2조제1항제8호에 따른 단시간근로자 중 1개월간의 소정근로시간이 60시간 이상인 근로자 1명은 0.5명으로 계산하되, 「조세특례제한법 시행령」 제27조의4제5항제2호 각 목의 지원요건을 모두 충족하는 상시근로자는 0.75명으로 하여 계산하며, 상시근로자 수 중 100분의 1 미만은 없는 것으로 합니다.
  가. 상시근로자 수: 해당 과세연도의 매월 말 현재 상시근로자 수의 합 / 해당 과세연도의 개월 수
  나. 청년 및 경력단절 여성 상시근로자 수: 해당 과세연도의 매월 말 현재 청년 및 경력단절 여성 상시근로자 수의 합 / 해당 과세연도의 개월 수
  다. 청년 상시근로자의 의미: 15세 이상 29세 이하인 상시근로자[「조세특례제한법 시행령」 제27조제1항 단서에 따라 병역을 이행한 경우에는 그 기간(6년을 한도로 합니다)을 근로계약 체결일 현재 연령에서 빼고 계산한 연령이 29세 이하인 경우를 포함하며, 최대 35세까지 가능합니다]입니다. 다만, 직전 과세연도 중 청년 상시근로자인 경우 또는 해당 과세연도 근로계약체결일 현재 청년 상시근로자인 경우에는 2013. 12. 31.이 속하는 과세연도까지 청년 상시근로자로 봅니다.
  라. 경력단절 여성 상시근로자의 의미: 해당 중소기업에서 1년 이상 근무한 여성이</t>
        </r>
        <r>
          <rPr>
            <sz val="9"/>
            <color indexed="10"/>
            <rFont val="굴림"/>
            <family val="3"/>
            <charset val="129"/>
          </rPr>
          <t xml:space="preserve"> 결혼</t>
        </r>
        <r>
          <rPr>
            <sz val="9"/>
            <color indexed="81"/>
            <rFont val="굴림"/>
            <family val="3"/>
            <charset val="129"/>
          </rPr>
          <t>ㆍ임신ㆍ출산ㆍ육아ㆍ</t>
        </r>
        <r>
          <rPr>
            <sz val="9"/>
            <color indexed="10"/>
            <rFont val="굴림"/>
            <family val="3"/>
            <charset val="129"/>
          </rPr>
          <t>자녀교육</t>
        </r>
        <r>
          <rPr>
            <sz val="9"/>
            <color indexed="81"/>
            <rFont val="굴림"/>
            <family val="3"/>
            <charset val="129"/>
          </rPr>
          <t xml:space="preserve">의 사유로 퇴직한 날부터 3년 이상 </t>
        </r>
        <r>
          <rPr>
            <sz val="9"/>
            <color indexed="10"/>
            <rFont val="굴림"/>
            <family val="3"/>
            <charset val="129"/>
          </rPr>
          <t>15</t>
        </r>
        <r>
          <rPr>
            <sz val="9"/>
            <color indexed="81"/>
            <rFont val="굴림"/>
            <family val="3"/>
            <charset val="129"/>
          </rPr>
          <t>년 미만의 기간 내에 해당 중소기업에서 상시근로자로 재고용하는 것을 의미합니다(「조세특례제한법 」제29조의3 제1항 각호의 규정에 해당되는 자를 의미하며, 해당 중소기업의 최대주주 또는 최대출자자 등의 경우에는 제외됨).</t>
        </r>
      </text>
    </comment>
    <comment ref="R16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2. ⑩란의 “증가한 청년등 상시근로자 수”는 25.란의 “증가한 상시근로자 수“를 한도로 합니다.
3. ⑩, 27.란의 수가 음수인 경우 영으로 합니다.
</t>
        </r>
      </text>
    </comment>
    <comment ref="R19" authorId="1" shapeId="0" xr:uid="{00000000-0006-0000-0000-000003000000}">
      <text>
        <r>
          <rPr>
            <sz val="9"/>
            <color indexed="10"/>
            <rFont val="맑은 고딕"/>
            <family val="3"/>
            <charset val="129"/>
          </rPr>
          <t xml:space="preserve">⑭ 보조금 및 감면액은 국가 및「공공기관의 운영에 관한 법률」제4조에 따른 공공기관이 지급하였거나 지급하기로 한 보조금 및 합계액을 말합니다. </t>
        </r>
      </text>
    </comment>
    <comment ref="B22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4.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 란부터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란까지의 사회보험료율은 해당 과세연도 종료일 현재 적용되는 보험료율을 말합니다.
   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 국민건강보험 :「국민건강보험법 시행령」 제43조의2 제1항에 따른 보험료율의 2분의 1
   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장기요양보험 : ⑮란의 보험료율에 「노인장기요양보험법 시행령」제4조에 따른 장기요양보험료율을 곱한 수
   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 국민연금 : 「국민연금법」 제88조에 따른 보험료율
   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 고용보험 : 「고용보험 및 산업재해보상보험의 보험료 징수 등에 관한 법률」 제13조제4항 각 호에 따른 수를 합한 수
    20. 산업재해보상보험 : 「고용보험 및 산업재해보상보험의 보험료 징수 등에 관한 법률」 제14조제3항에 따른 산재보험료율
</t>
        </r>
      </text>
    </comment>
    <comment ref="B25" authorId="2" shapeId="0" xr:uid="{00000000-0006-0000-0000-000005000000}">
      <text>
        <r>
          <rPr>
            <sz val="9"/>
            <color indexed="10"/>
            <rFont val="굴림"/>
            <family val="3"/>
            <charset val="129"/>
          </rPr>
          <t>5. 22.란의 신성장 서비스업을 영위하는 중소기업이란 「조세특례제한법 시행령</t>
        </r>
        <r>
          <rPr>
            <sz val="9"/>
            <color indexed="10"/>
            <rFont val="MS Gothic"/>
            <family val="3"/>
            <charset val="128"/>
          </rPr>
          <t>｣</t>
        </r>
        <r>
          <rPr>
            <sz val="9"/>
            <color indexed="10"/>
            <rFont val="굴림"/>
            <family val="3"/>
            <charset val="129"/>
          </rPr>
          <t xml:space="preserve"> 제27조의4제5항 각 호에 따른 업종을 주된 사업으로 영위하는 중소기업을 말합니다.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<sst xmlns="http://schemas.openxmlformats.org/spreadsheetml/2006/main" count="70" uniqueCount="68">
  <si>
    <t>년       월       일부터             년        월        일까지</t>
    <phoneticPr fontId="1" type="noConversion"/>
  </si>
  <si>
    <t>(제1쪽)</t>
    <phoneticPr fontId="1" type="noConversion"/>
  </si>
  <si>
    <t>① 상호 또는 법인명</t>
    <phoneticPr fontId="1" type="noConversion"/>
  </si>
  <si>
    <t>③ 대표자 성명</t>
    <phoneticPr fontId="1" type="noConversion"/>
  </si>
  <si>
    <t>② 사업자등록번호</t>
    <phoneticPr fontId="1" type="noConversion"/>
  </si>
  <si>
    <t>④ 생년월일</t>
    <phoneticPr fontId="1" type="noConversion"/>
  </si>
  <si>
    <t xml:space="preserve"> 나. 고용증가 인원 1인당 사용자의 사회보험료 부담금액</t>
    <phoneticPr fontId="1" type="noConversion"/>
  </si>
  <si>
    <t>년       월        일</t>
    <phoneticPr fontId="1" type="noConversion"/>
  </si>
  <si>
    <t xml:space="preserve">    (서명 또는 인)</t>
    <phoneticPr fontId="1" type="noConversion"/>
  </si>
  <si>
    <t>수수료
없   음</t>
    <phoneticPr fontId="1" type="noConversion"/>
  </si>
  <si>
    <t>첨부서류</t>
    <phoneticPr fontId="1" type="noConversion"/>
  </si>
  <si>
    <t>210mm 297mm[백상지 80g/㎡ 또는 중질지 80g/㎡]</t>
  </si>
  <si>
    <t>중소기업 고용증가 인원에 대한 사회보험료 세액공제 공제세액계산서</t>
    <phoneticPr fontId="1" type="noConversion"/>
  </si>
  <si>
    <t>(1)
신청인</t>
    <phoneticPr fontId="1" type="noConversion"/>
  </si>
  <si>
    <t>(2) 과 세 연 도</t>
    <phoneticPr fontId="1" type="noConversion"/>
  </si>
  <si>
    <t>(3) 공제세액 계산내용</t>
    <phoneticPr fontId="1" type="noConversion"/>
  </si>
  <si>
    <t xml:space="preserve"> 가. 고용증가 인원 계산</t>
    <phoneticPr fontId="1" type="noConversion"/>
  </si>
  <si>
    <t xml:space="preserve"> 나. 고용증가 인원 1인당 사용자의 사회보험료 부담금액</t>
    <phoneticPr fontId="1" type="noConversion"/>
  </si>
  <si>
    <t xml:space="preserve"> 다. 사회보험료율</t>
    <phoneticPr fontId="1" type="noConversion"/>
  </si>
  <si>
    <t>(⑤ 주소 또는 본점소재지(전화번호)</t>
    <phoneticPr fontId="1" type="noConversion"/>
  </si>
  <si>
    <t>2. 청년 및 경력단절 여성 외 상시근로자 고용증가 인원의 사회보험료 부담증가 상당액에 대한 공제세액계산</t>
    <phoneticPr fontId="1" type="noConversion"/>
  </si>
  <si>
    <t>1. 청년 및 경력단절 여성 상시근로자 고용증가 인원의 사회보험료 부담증가 상당액에 대한 공제세액계산</t>
    <phoneticPr fontId="1" type="noConversion"/>
  </si>
  <si>
    <t>⑧ 해당 과세연도
청년등 상시근로자 수</t>
    <phoneticPr fontId="1" type="noConversion"/>
  </si>
  <si>
    <t>⑨ 직전 과세연도
청년등 상시근로자 수</t>
    <phoneticPr fontId="1" type="noConversion"/>
  </si>
  <si>
    <t>⑪ 해당 과세연도에 청년등 
상시근로자에게 지급하는
「소득세법」제20조 제1항에 
따른 총급여액</t>
    <phoneticPr fontId="1" type="noConversion"/>
  </si>
  <si>
    <t>⑫ 해당 과세연도
청년등 상시근로자 수(=⑧)</t>
    <phoneticPr fontId="1" type="noConversion"/>
  </si>
  <si>
    <t>직전년도 대비
상시근로자 감소여부</t>
    <phoneticPr fontId="1" type="noConversion"/>
  </si>
  <si>
    <t>직전년도 대비
청년 등 상시근로자수 감소여부</t>
    <phoneticPr fontId="1" type="noConversion"/>
  </si>
  <si>
    <t>부</t>
    <phoneticPr fontId="1" type="noConversion"/>
  </si>
  <si>
    <t>여</t>
    <phoneticPr fontId="1" type="noConversion"/>
  </si>
  <si>
    <t>부</t>
    <phoneticPr fontId="1" type="noConversion"/>
  </si>
  <si>
    <r>
      <t xml:space="preserve">「조세특례제한법」제30조의4 </t>
    </r>
    <r>
      <rPr>
        <sz val="9"/>
        <color indexed="10"/>
        <rFont val="굴림"/>
        <family val="3"/>
        <charset val="129"/>
      </rPr>
      <t>제5항</t>
    </r>
    <r>
      <rPr>
        <sz val="9"/>
        <color indexed="8"/>
        <rFont val="굴림"/>
        <family val="3"/>
        <charset val="129"/>
      </rPr>
      <t>에 따라 공제세액계산서를 제출합니다.</t>
    </r>
    <phoneticPr fontId="1" type="noConversion"/>
  </si>
  <si>
    <t>나. 2차년도 세액공제액 계산(상시 근로자 감소여부)</t>
    <phoneticPr fontId="1" type="noConversion"/>
  </si>
  <si>
    <t>ㄱ. 직전년도 
청년 등 상시근로자 증가에 대한 사회보험료 세액공제액</t>
    <phoneticPr fontId="1" type="noConversion"/>
  </si>
  <si>
    <t>가. 상시 근로자 증가 인원</t>
    <phoneticPr fontId="1" type="noConversion"/>
  </si>
  <si>
    <r>
      <t xml:space="preserve">■ 조세특례제한법 시행규칙 [별지 제11호의5서식] </t>
    </r>
    <r>
      <rPr>
        <sz val="9"/>
        <color rgb="FFFF0000"/>
        <rFont val="굴림"/>
        <family val="3"/>
        <charset val="129"/>
      </rPr>
      <t>&lt;개정 2020. 00. 00.&gt;</t>
    </r>
    <phoneticPr fontId="1" type="noConversion"/>
  </si>
  <si>
    <t xml:space="preserve"> ⑥ 해당년도 공제세액 합계(⑦+22.)</t>
    <phoneticPr fontId="1" type="noConversion"/>
  </si>
  <si>
    <t xml:space="preserve"> ⑦ 공제세액(⑩x⑮)</t>
    <phoneticPr fontId="1" type="noConversion"/>
  </si>
  <si>
    <t>⑩ 증가한 청년등 상시근로자 수
[(⑧-⑨), ⑩≤25.]</t>
    <phoneticPr fontId="1" type="noConversion"/>
  </si>
  <si>
    <t xml:space="preserve">⑭국가 등이 지급한 
보조금 및
감면액 </t>
    <phoneticPr fontId="1" type="noConversion"/>
  </si>
  <si>
    <t xml:space="preserve"> 31. 국가 등이 지급한 
보조금 및
감면액 </t>
    <phoneticPr fontId="1" type="noConversion"/>
  </si>
  <si>
    <t>ㄴ. 직전년도 청년 등 외 상시 근로자 증가에 대한 사회보험료
세액공제액</t>
    <phoneticPr fontId="1" type="noConversion"/>
  </si>
  <si>
    <r>
      <rPr>
        <sz val="9"/>
        <color rgb="FFFF0000"/>
        <rFont val="굴림"/>
        <family val="3"/>
        <charset val="129"/>
      </rPr>
      <t xml:space="preserve"> 37</t>
    </r>
    <r>
      <rPr>
        <sz val="9"/>
        <color indexed="8"/>
        <rFont val="굴림"/>
        <family val="3"/>
        <charset val="129"/>
      </rPr>
      <t xml:space="preserve">. 세액공제액 : 해당년도 세액공제액⑥ + 2차년도 세액공제액 </t>
    </r>
    <r>
      <rPr>
        <sz val="9"/>
        <color rgb="FFFF0000"/>
        <rFont val="굴림"/>
        <family val="3"/>
        <charset val="129"/>
      </rPr>
      <t>36</t>
    </r>
    <r>
      <rPr>
        <sz val="9"/>
        <color indexed="8"/>
        <rFont val="굴림"/>
        <family val="3"/>
        <charset val="129"/>
      </rPr>
      <t>.</t>
    </r>
    <phoneticPr fontId="1" type="noConversion"/>
  </si>
  <si>
    <t>없음</t>
    <phoneticPr fontId="1" type="noConversion"/>
  </si>
  <si>
    <r>
      <rPr>
        <b/>
        <sz val="11"/>
        <color indexed="8"/>
        <rFont val="굴림"/>
        <family val="3"/>
        <charset val="129"/>
      </rPr>
      <t>세무서장</t>
    </r>
    <r>
      <rPr>
        <sz val="9"/>
        <color indexed="8"/>
        <rFont val="굴림"/>
        <family val="3"/>
        <charset val="129"/>
      </rPr>
      <t xml:space="preserve">  귀하</t>
    </r>
    <phoneticPr fontId="1" type="noConversion"/>
  </si>
  <si>
    <t>⑬ 사회보험료율
(=21.)</t>
    <phoneticPr fontId="1" type="noConversion"/>
  </si>
  <si>
    <r>
      <t>⑭ 사회보험료
부담금
(⑪/⑫x⑬-</t>
    </r>
    <r>
      <rPr>
        <sz val="9"/>
        <rFont val="MS Gothic"/>
        <family val="3"/>
        <charset val="128"/>
      </rPr>
      <t>⑭</t>
    </r>
    <r>
      <rPr>
        <sz val="9"/>
        <rFont val="굴림"/>
        <family val="3"/>
        <charset val="129"/>
      </rPr>
      <t>)</t>
    </r>
    <phoneticPr fontId="1" type="noConversion"/>
  </si>
  <si>
    <t>16.국민건강보험</t>
    <phoneticPr fontId="1" type="noConversion"/>
  </si>
  <si>
    <t>17.장기요양보험</t>
    <phoneticPr fontId="1" type="noConversion"/>
  </si>
  <si>
    <t>18.국민연금</t>
    <phoneticPr fontId="1" type="noConversion"/>
  </si>
  <si>
    <t>19.고용보험</t>
    <phoneticPr fontId="1" type="noConversion"/>
  </si>
  <si>
    <t>20.산업재해
보상보험</t>
    <phoneticPr fontId="1" type="noConversion"/>
  </si>
  <si>
    <t>21.계
(16+17+18+19+20)</t>
    <phoneticPr fontId="1" type="noConversion"/>
  </si>
  <si>
    <t>22.공제세액(27x32x0.5, 단 신성장 서비스업을 영위하는 중소기업의 경우 27×32×0.75)</t>
    <phoneticPr fontId="1" type="noConversion"/>
  </si>
  <si>
    <t>23.해당 과세연도
상시근로자 수</t>
    <phoneticPr fontId="1" type="noConversion"/>
  </si>
  <si>
    <t>24.직전 과세연도
상시근로자 수</t>
    <phoneticPr fontId="1" type="noConversion"/>
  </si>
  <si>
    <t>25.증가한
상시근로자 수
(23-24)</t>
    <phoneticPr fontId="1" type="noConversion"/>
  </si>
  <si>
    <t>26.증가한 청년등 
상시근로자 수
(=⑩)</t>
    <phoneticPr fontId="1" type="noConversion"/>
  </si>
  <si>
    <t>27.증가한 청년등 외 
상시근로자 수
(25-26)</t>
    <phoneticPr fontId="1" type="noConversion"/>
  </si>
  <si>
    <t>28.해당 과세연도에 청년등 외
상시근로자에게 지급하는「소득세법」제20조 제1항에 따른 총급여액</t>
    <phoneticPr fontId="1" type="noConversion"/>
  </si>
  <si>
    <t>29.해당 과세연도 상시근로자 수-
해당 과세연도 청년등 상시근로자 수  (23.-⑧)</t>
    <phoneticPr fontId="1" type="noConversion"/>
  </si>
  <si>
    <t>30.사회보험료율
(=21.)</t>
    <phoneticPr fontId="1" type="noConversion"/>
  </si>
  <si>
    <t>32.사회보험료
부담금
(28/29x30-31)</t>
    <phoneticPr fontId="1" type="noConversion"/>
  </si>
  <si>
    <r>
      <t xml:space="preserve">3. 2차 년도 세제지원 요건 : 35. </t>
    </r>
    <r>
      <rPr>
        <b/>
        <sz val="9"/>
        <rFont val="MS Gothic"/>
        <family val="3"/>
        <charset val="128"/>
      </rPr>
      <t>≧</t>
    </r>
    <r>
      <rPr>
        <b/>
        <sz val="9"/>
        <rFont val="굴림"/>
        <family val="3"/>
        <charset val="129"/>
      </rPr>
      <t>0</t>
    </r>
    <phoneticPr fontId="1" type="noConversion"/>
  </si>
  <si>
    <t>33. 2차년도(해당년도)
상시 근로자 수</t>
    <phoneticPr fontId="1" type="noConversion"/>
  </si>
  <si>
    <t>34. 1차년도 (직전년도)
상시 근로자 수</t>
    <phoneticPr fontId="1" type="noConversion"/>
  </si>
  <si>
    <t>35. 상시 근로자 
증가 인원(34.-33.)</t>
    <phoneticPr fontId="1" type="noConversion"/>
  </si>
  <si>
    <t>36. 2차년도
세액공제액
(ㄱ.+ㄴ.)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</si>
</sst>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##\-##\-#####"/>
  </numFmts>
  <fonts count="17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MS Gothic"/>
      <family val="3"/>
      <charset val="128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10"/>
      <name val="MS Gothic"/>
      <family val="3"/>
      <charset val="128"/>
    </font>
    <font>
      <sz val="9"/>
      <color rgb="FFFF0000"/>
      <name val="굴림"/>
      <family val="3"/>
      <charset val="129"/>
    </font>
    <font>
      <b/>
      <sz val="9"/>
      <name val="MS Gothic"/>
      <family val="3"/>
      <charset val="128"/>
    </font>
    <font>
      <sz val="9"/>
      <color indexed="10"/>
      <name val="맑은 고딕"/>
      <family val="3"/>
      <charset val="129"/>
    </font>
    <font>
      <sz val="9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9" xfId="1" applyNumberFormat="1" applyFont="1" applyBorder="1" applyAlignment="1">
      <alignment horizontal="right" vertical="center"/>
    </xf>
    <xf numFmtId="9" fontId="3" fillId="0" borderId="7" xfId="1" applyNumberFormat="1" applyFont="1" applyBorder="1" applyAlignment="1">
      <alignment horizontal="right" vertical="center"/>
    </xf>
    <xf numFmtId="0" fontId="10" fillId="0" borderId="9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41" fontId="3" fillId="0" borderId="7" xfId="1" applyFont="1" applyBorder="1" applyAlignment="1">
      <alignment horizontal="right" vertical="center"/>
    </xf>
    <xf numFmtId="41" fontId="3" fillId="2" borderId="7" xfId="1" applyFont="1" applyFill="1" applyBorder="1" applyAlignment="1">
      <alignment horizontal="right" vertical="center"/>
    </xf>
    <xf numFmtId="41" fontId="3" fillId="3" borderId="7" xfId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41" fontId="3" fillId="2" borderId="8" xfId="1" applyFont="1" applyFill="1" applyBorder="1" applyAlignment="1">
      <alignment horizontal="right" vertical="center"/>
    </xf>
    <xf numFmtId="41" fontId="3" fillId="2" borderId="10" xfId="1" applyFont="1" applyFill="1" applyBorder="1" applyAlignment="1">
      <alignment horizontal="right" vertical="center"/>
    </xf>
    <xf numFmtId="0" fontId="6" fillId="0" borderId="9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41" fontId="3" fillId="2" borderId="6" xfId="1" applyFont="1" applyFill="1" applyBorder="1" applyAlignment="1">
      <alignment horizontal="center" vertical="center" wrapText="1"/>
    </xf>
    <xf numFmtId="41" fontId="3" fillId="2" borderId="17" xfId="1" applyFont="1" applyFill="1" applyBorder="1" applyAlignment="1">
      <alignment horizontal="center" vertical="center" wrapText="1"/>
    </xf>
    <xf numFmtId="41" fontId="3" fillId="2" borderId="13" xfId="1" applyFont="1" applyFill="1" applyBorder="1" applyAlignment="1">
      <alignment horizontal="center" vertical="center" wrapText="1"/>
    </xf>
    <xf numFmtId="9" fontId="3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41" fontId="3" fillId="0" borderId="9" xfId="1" applyFont="1" applyBorder="1" applyAlignment="1">
      <alignment horizontal="right" vertical="center" wrapText="1"/>
    </xf>
    <xf numFmtId="41" fontId="3" fillId="0" borderId="7" xfId="1" applyFont="1" applyBorder="1" applyAlignment="1">
      <alignment horizontal="right" vertical="center" wrapText="1"/>
    </xf>
    <xf numFmtId="9" fontId="3" fillId="2" borderId="7" xfId="1" applyNumberFormat="1" applyFont="1" applyFill="1" applyBorder="1" applyAlignment="1">
      <alignment horizontal="right" vertical="center"/>
    </xf>
    <xf numFmtId="9" fontId="3" fillId="2" borderId="8" xfId="1" applyNumberFormat="1" applyFont="1" applyFill="1" applyBorder="1" applyAlignment="1">
      <alignment horizontal="right" vertical="center"/>
    </xf>
    <xf numFmtId="9" fontId="3" fillId="0" borderId="8" xfId="1" applyNumberFormat="1" applyFont="1" applyFill="1" applyBorder="1" applyAlignment="1">
      <alignment horizontal="center" vertical="center"/>
    </xf>
    <xf numFmtId="9" fontId="3" fillId="0" borderId="10" xfId="1" applyNumberFormat="1" applyFont="1" applyFill="1" applyBorder="1" applyAlignment="1">
      <alignment horizontal="center" vertical="center"/>
    </xf>
    <xf numFmtId="9" fontId="3" fillId="0" borderId="9" xfId="1" applyNumberFormat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>
      <alignment horizontal="right" vertical="center"/>
    </xf>
    <xf numFmtId="41" fontId="3" fillId="3" borderId="8" xfId="1" applyFont="1" applyFill="1" applyBorder="1" applyAlignment="1">
      <alignment horizontal="center" vertical="center" wrapText="1"/>
    </xf>
    <xf numFmtId="41" fontId="3" fillId="3" borderId="10" xfId="1" applyFont="1" applyFill="1" applyBorder="1" applyAlignment="1">
      <alignment horizontal="center" vertical="center" wrapText="1"/>
    </xf>
    <xf numFmtId="41" fontId="3" fillId="3" borderId="9" xfId="1" applyFont="1" applyFill="1" applyBorder="1" applyAlignment="1">
      <alignment horizontal="center" vertical="center" wrapText="1"/>
    </xf>
    <xf numFmtId="9" fontId="3" fillId="3" borderId="8" xfId="1" applyNumberFormat="1" applyFont="1" applyFill="1" applyBorder="1" applyAlignment="1">
      <alignment horizontal="right" vertical="center"/>
    </xf>
    <xf numFmtId="9" fontId="3" fillId="3" borderId="10" xfId="1" applyNumberFormat="1" applyFont="1" applyFill="1" applyBorder="1" applyAlignment="1">
      <alignment horizontal="right" vertical="center"/>
    </xf>
    <xf numFmtId="9" fontId="3" fillId="3" borderId="9" xfId="1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1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76" fontId="3" fillId="3" borderId="11" xfId="0" applyNumberFormat="1" applyFont="1" applyFill="1" applyBorder="1" applyAlignment="1">
      <alignment horizontal="center" vertical="center"/>
    </xf>
    <xf numFmtId="176" fontId="3" fillId="3" borderId="3" xfId="0" applyNumberFormat="1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41" fontId="3" fillId="0" borderId="9" xfId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1" fontId="3" fillId="0" borderId="13" xfId="1" applyFont="1" applyBorder="1" applyAlignment="1">
      <alignment horizontal="right" vertical="center" wrapText="1"/>
    </xf>
    <xf numFmtId="41" fontId="3" fillId="0" borderId="5" xfId="1" applyFont="1" applyBorder="1" applyAlignment="1">
      <alignment horizontal="right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1" fontId="3" fillId="2" borderId="6" xfId="1" applyFont="1" applyFill="1" applyBorder="1" applyAlignment="1">
      <alignment horizontal="right" vertical="center"/>
    </xf>
    <xf numFmtId="41" fontId="3" fillId="2" borderId="17" xfId="1" applyFont="1" applyFill="1" applyBorder="1" applyAlignment="1">
      <alignment horizontal="right" vertical="center"/>
    </xf>
    <xf numFmtId="41" fontId="3" fillId="0" borderId="7" xfId="1" applyFont="1" applyBorder="1" applyAlignment="1">
      <alignment horizontal="center" vertical="center"/>
    </xf>
    <xf numFmtId="41" fontId="3" fillId="0" borderId="7" xfId="1" applyFont="1" applyFill="1" applyBorder="1" applyAlignment="1">
      <alignment horizontal="right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41" fontId="3" fillId="4" borderId="7" xfId="1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1" fontId="3" fillId="0" borderId="17" xfId="1" applyFont="1" applyFill="1" applyBorder="1" applyAlignment="1">
      <alignment horizontal="left" vertical="center"/>
    </xf>
    <xf numFmtId="41" fontId="3" fillId="2" borderId="6" xfId="1" applyFont="1" applyFill="1" applyBorder="1" applyAlignment="1">
      <alignment horizontal="center" vertical="center"/>
    </xf>
    <xf numFmtId="41" fontId="3" fillId="2" borderId="17" xfId="1" applyFont="1" applyFill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41" fontId="3" fillId="4" borderId="8" xfId="1" applyFont="1" applyFill="1" applyBorder="1" applyAlignment="1">
      <alignment horizontal="right" vertical="center"/>
    </xf>
    <xf numFmtId="41" fontId="3" fillId="0" borderId="18" xfId="1" applyFont="1" applyBorder="1" applyAlignment="1">
      <alignment horizontal="center" vertical="center"/>
    </xf>
    <xf numFmtId="41" fontId="3" fillId="0" borderId="19" xfId="1" applyFont="1" applyBorder="1" applyAlignment="1">
      <alignment horizontal="center" vertical="center"/>
    </xf>
    <xf numFmtId="41" fontId="3" fillId="0" borderId="20" xfId="1" applyFont="1" applyBorder="1" applyAlignment="1">
      <alignment horizontal="center" vertical="center"/>
    </xf>
    <xf numFmtId="41" fontId="3" fillId="0" borderId="21" xfId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2">
          <cell r="F12" t="str">
            <v>02-1234-5678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49"/>
  <sheetViews>
    <sheetView showGridLines="0" tabSelected="1" zoomScale="85" zoomScaleNormal="85" zoomScaleSheetLayoutView="75" workbookViewId="0"/>
  </sheetViews>
  <sheetFormatPr defaultColWidth="9" defaultRowHeight="10.8" x14ac:dyDescent="0.4"/>
  <cols>
    <col min="1" max="1" width="2" style="1" customWidth="1"/>
    <col min="2" max="26" width="3.3984375" style="1" customWidth="1"/>
    <col min="27" max="16384" width="9" style="1"/>
  </cols>
  <sheetData>
    <row r="1" spans="2:26" x14ac:dyDescent="0.4">
      <c r="B1" s="1" t="s">
        <v>35</v>
      </c>
    </row>
    <row r="2" spans="2:26" ht="12.75" customHeight="1" thickBot="1" x14ac:dyDescent="0.4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5" t="s">
        <v>1</v>
      </c>
    </row>
    <row r="3" spans="2:26" ht="35.25" customHeight="1" x14ac:dyDescent="0.4">
      <c r="B3" s="76" t="s">
        <v>12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</row>
    <row r="4" spans="2:26" ht="6" customHeight="1" x14ac:dyDescent="0.4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2:26" ht="18" customHeight="1" x14ac:dyDescent="0.4">
      <c r="B5" s="79" t="s">
        <v>13</v>
      </c>
      <c r="C5" s="80"/>
      <c r="D5" s="77" t="s">
        <v>2</v>
      </c>
      <c r="E5" s="77"/>
      <c r="F5" s="77"/>
      <c r="G5" s="77"/>
      <c r="H5" s="78"/>
      <c r="I5" s="85" t="str">
        <f>[1]기본정보!F6</f>
        <v>조세물산</v>
      </c>
      <c r="J5" s="86"/>
      <c r="K5" s="86"/>
      <c r="L5" s="86"/>
      <c r="M5" s="86"/>
      <c r="N5" s="86"/>
      <c r="O5" s="77" t="s">
        <v>4</v>
      </c>
      <c r="P5" s="77"/>
      <c r="Q5" s="77"/>
      <c r="R5" s="77"/>
      <c r="S5" s="77"/>
      <c r="T5" s="78"/>
      <c r="U5" s="87">
        <f>[1]기본정보!F9</f>
        <v>2038111111</v>
      </c>
      <c r="V5" s="88"/>
      <c r="W5" s="88"/>
      <c r="X5" s="88"/>
      <c r="Y5" s="88"/>
      <c r="Z5" s="89"/>
    </row>
    <row r="6" spans="2:26" ht="18" customHeight="1" x14ac:dyDescent="0.4">
      <c r="B6" s="81"/>
      <c r="C6" s="82"/>
      <c r="D6" s="65" t="s">
        <v>3</v>
      </c>
      <c r="E6" s="65"/>
      <c r="F6" s="65"/>
      <c r="G6" s="65"/>
      <c r="H6" s="66"/>
      <c r="I6" s="67" t="str">
        <f>[1]기본정보!F10</f>
        <v>김철수</v>
      </c>
      <c r="J6" s="68"/>
      <c r="K6" s="68"/>
      <c r="L6" s="68"/>
      <c r="M6" s="68"/>
      <c r="N6" s="68"/>
      <c r="O6" s="65" t="s">
        <v>5</v>
      </c>
      <c r="P6" s="65"/>
      <c r="Q6" s="65"/>
      <c r="R6" s="65"/>
      <c r="S6" s="65"/>
      <c r="T6" s="66"/>
      <c r="U6" s="67" t="str">
        <f>[1]기본정보!F11</f>
        <v>69.01.01</v>
      </c>
      <c r="V6" s="68"/>
      <c r="W6" s="68"/>
      <c r="X6" s="68"/>
      <c r="Y6" s="68"/>
      <c r="Z6" s="69"/>
    </row>
    <row r="7" spans="2:26" ht="23.25" customHeight="1" x14ac:dyDescent="0.4">
      <c r="B7" s="83"/>
      <c r="C7" s="84"/>
      <c r="D7" s="96" t="s">
        <v>19</v>
      </c>
      <c r="E7" s="97"/>
      <c r="F7" s="97"/>
      <c r="G7" s="97"/>
      <c r="H7" s="97"/>
      <c r="I7" s="98" t="str">
        <f>[1]기본정보!F7</f>
        <v>서울 중구 신당동 11-22</v>
      </c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 t="str">
        <f>[1]기본정보!F12</f>
        <v>02-1234-5678</v>
      </c>
      <c r="V7" s="98"/>
      <c r="W7" s="98"/>
      <c r="X7" s="98"/>
      <c r="Y7" s="98"/>
      <c r="Z7" s="98"/>
    </row>
    <row r="8" spans="2:26" ht="6" customHeight="1" x14ac:dyDescent="0.4">
      <c r="B8" s="6"/>
      <c r="C8" s="6"/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2:26" ht="18" customHeight="1" x14ac:dyDescent="0.4">
      <c r="B9" s="93" t="s">
        <v>14</v>
      </c>
      <c r="C9" s="94"/>
      <c r="D9" s="94"/>
      <c r="E9" s="94"/>
      <c r="F9" s="94"/>
      <c r="G9" s="94"/>
      <c r="H9" s="94"/>
      <c r="I9" s="91" t="s">
        <v>0</v>
      </c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2"/>
    </row>
    <row r="10" spans="2:26" ht="6" customHeight="1" x14ac:dyDescent="0.4">
      <c r="B10" s="9"/>
      <c r="C10" s="9"/>
      <c r="D10" s="9"/>
      <c r="E10" s="9"/>
      <c r="F10" s="9"/>
      <c r="G10" s="9"/>
      <c r="H10" s="9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2:26" ht="18" customHeight="1" x14ac:dyDescent="0.4">
      <c r="B11" s="70" t="s">
        <v>15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2"/>
    </row>
    <row r="12" spans="2:26" ht="18" customHeight="1" x14ac:dyDescent="0.4">
      <c r="B12" s="30" t="s">
        <v>36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73">
        <f>V14+V25</f>
        <v>0</v>
      </c>
      <c r="W12" s="74"/>
      <c r="X12" s="74"/>
      <c r="Y12" s="74"/>
      <c r="Z12" s="75"/>
    </row>
    <row r="13" spans="2:26" ht="26.25" customHeight="1" x14ac:dyDescent="0.4">
      <c r="B13" s="21" t="s">
        <v>21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3"/>
    </row>
    <row r="14" spans="2:26" ht="18" customHeight="1" x14ac:dyDescent="0.4">
      <c r="B14" s="90" t="s">
        <v>37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73">
        <f>R17*V20</f>
        <v>0</v>
      </c>
      <c r="W14" s="74"/>
      <c r="X14" s="74"/>
      <c r="Y14" s="74"/>
      <c r="Z14" s="75"/>
    </row>
    <row r="15" spans="2:26" ht="22.5" customHeight="1" x14ac:dyDescent="0.4">
      <c r="B15" s="34" t="s">
        <v>16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6"/>
    </row>
    <row r="16" spans="2:26" ht="23.25" customHeight="1" x14ac:dyDescent="0.4">
      <c r="B16" s="37" t="s">
        <v>22</v>
      </c>
      <c r="C16" s="27"/>
      <c r="D16" s="27"/>
      <c r="E16" s="27"/>
      <c r="F16" s="27"/>
      <c r="G16" s="27"/>
      <c r="H16" s="27"/>
      <c r="I16" s="27"/>
      <c r="J16" s="27" t="s">
        <v>23</v>
      </c>
      <c r="K16" s="27"/>
      <c r="L16" s="27"/>
      <c r="M16" s="27"/>
      <c r="N16" s="27"/>
      <c r="O16" s="27"/>
      <c r="P16" s="27"/>
      <c r="Q16" s="27"/>
      <c r="R16" s="27" t="s">
        <v>38</v>
      </c>
      <c r="S16" s="28"/>
      <c r="T16" s="28"/>
      <c r="U16" s="28"/>
      <c r="V16" s="28"/>
      <c r="W16" s="28"/>
      <c r="X16" s="28"/>
      <c r="Y16" s="28"/>
      <c r="Z16" s="29"/>
    </row>
    <row r="17" spans="2:26" ht="18" customHeight="1" x14ac:dyDescent="0.4"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25">
        <f>MAX(MIN((B17-J17),L28),0)</f>
        <v>0</v>
      </c>
      <c r="S17" s="25"/>
      <c r="T17" s="25"/>
      <c r="U17" s="25"/>
      <c r="V17" s="25"/>
      <c r="W17" s="25"/>
      <c r="X17" s="25"/>
      <c r="Y17" s="25"/>
      <c r="Z17" s="32"/>
    </row>
    <row r="18" spans="2:26" ht="18" customHeight="1" x14ac:dyDescent="0.4">
      <c r="B18" s="34" t="s">
        <v>17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6"/>
    </row>
    <row r="19" spans="2:26" ht="50.25" customHeight="1" x14ac:dyDescent="0.4">
      <c r="B19" s="37" t="s">
        <v>24</v>
      </c>
      <c r="C19" s="27"/>
      <c r="D19" s="27"/>
      <c r="E19" s="27"/>
      <c r="F19" s="27"/>
      <c r="G19" s="27"/>
      <c r="H19" s="27"/>
      <c r="I19" s="27"/>
      <c r="J19" s="38" t="s">
        <v>25</v>
      </c>
      <c r="K19" s="39"/>
      <c r="L19" s="39"/>
      <c r="M19" s="37"/>
      <c r="N19" s="27" t="s">
        <v>45</v>
      </c>
      <c r="O19" s="28"/>
      <c r="P19" s="28"/>
      <c r="Q19" s="28"/>
      <c r="R19" s="27" t="s">
        <v>39</v>
      </c>
      <c r="S19" s="28"/>
      <c r="T19" s="28"/>
      <c r="U19" s="28"/>
      <c r="V19" s="27" t="s">
        <v>46</v>
      </c>
      <c r="W19" s="27"/>
      <c r="X19" s="28"/>
      <c r="Y19" s="28"/>
      <c r="Z19" s="29"/>
    </row>
    <row r="20" spans="2:26" ht="18" customHeight="1" x14ac:dyDescent="0.4">
      <c r="B20" s="51"/>
      <c r="C20" s="52"/>
      <c r="D20" s="52"/>
      <c r="E20" s="52"/>
      <c r="F20" s="52"/>
      <c r="G20" s="52"/>
      <c r="H20" s="52"/>
      <c r="I20" s="52"/>
      <c r="J20" s="59">
        <f>B17</f>
        <v>0</v>
      </c>
      <c r="K20" s="60"/>
      <c r="L20" s="60"/>
      <c r="M20" s="61"/>
      <c r="N20" s="62">
        <f>V23</f>
        <v>0</v>
      </c>
      <c r="O20" s="63"/>
      <c r="P20" s="63"/>
      <c r="Q20" s="64"/>
      <c r="R20" s="55"/>
      <c r="S20" s="56"/>
      <c r="T20" s="56"/>
      <c r="U20" s="57"/>
      <c r="V20" s="58">
        <f>IF(J20=0,0,(B20/J20)*N20-R20)</f>
        <v>0</v>
      </c>
      <c r="W20" s="25"/>
      <c r="X20" s="25"/>
      <c r="Y20" s="25"/>
      <c r="Z20" s="32"/>
    </row>
    <row r="21" spans="2:26" ht="18" customHeight="1" x14ac:dyDescent="0.4">
      <c r="B21" s="34" t="s">
        <v>18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6"/>
    </row>
    <row r="22" spans="2:26" ht="23.25" customHeight="1" x14ac:dyDescent="0.4">
      <c r="B22" s="128" t="s">
        <v>47</v>
      </c>
      <c r="C22" s="28"/>
      <c r="D22" s="28"/>
      <c r="E22" s="28"/>
      <c r="F22" s="28" t="s">
        <v>48</v>
      </c>
      <c r="G22" s="28"/>
      <c r="H22" s="28"/>
      <c r="I22" s="28"/>
      <c r="J22" s="28" t="s">
        <v>49</v>
      </c>
      <c r="K22" s="28"/>
      <c r="L22" s="28"/>
      <c r="M22" s="28"/>
      <c r="N22" s="28" t="s">
        <v>50</v>
      </c>
      <c r="O22" s="28"/>
      <c r="P22" s="28"/>
      <c r="Q22" s="28"/>
      <c r="R22" s="27" t="s">
        <v>51</v>
      </c>
      <c r="S22" s="28"/>
      <c r="T22" s="28"/>
      <c r="U22" s="28"/>
      <c r="V22" s="27" t="s">
        <v>52</v>
      </c>
      <c r="W22" s="27"/>
      <c r="X22" s="28"/>
      <c r="Y22" s="28"/>
      <c r="Z22" s="29"/>
    </row>
    <row r="23" spans="2:26" ht="18" customHeight="1" x14ac:dyDescent="0.4">
      <c r="B23" s="19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53">
        <f>SUM(B23:U23)</f>
        <v>0</v>
      </c>
      <c r="W23" s="53"/>
      <c r="X23" s="53"/>
      <c r="Y23" s="53"/>
      <c r="Z23" s="54"/>
    </row>
    <row r="24" spans="2:26" ht="25.5" customHeight="1" x14ac:dyDescent="0.4">
      <c r="B24" s="21" t="s">
        <v>20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3"/>
    </row>
    <row r="25" spans="2:26" ht="24" customHeight="1" x14ac:dyDescent="0.4">
      <c r="B25" s="30" t="s">
        <v>53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2">
        <f>V28*V31*0.5</f>
        <v>0</v>
      </c>
      <c r="W25" s="33"/>
      <c r="X25" s="33"/>
      <c r="Y25" s="33"/>
      <c r="Z25" s="33"/>
    </row>
    <row r="26" spans="2:26" ht="18" customHeight="1" x14ac:dyDescent="0.4">
      <c r="B26" s="34" t="s">
        <v>16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6"/>
    </row>
    <row r="27" spans="2:26" ht="38.25" customHeight="1" x14ac:dyDescent="0.4">
      <c r="B27" s="37" t="s">
        <v>54</v>
      </c>
      <c r="C27" s="28"/>
      <c r="D27" s="28"/>
      <c r="E27" s="28"/>
      <c r="F27" s="28"/>
      <c r="G27" s="27" t="s">
        <v>55</v>
      </c>
      <c r="H27" s="28"/>
      <c r="I27" s="28"/>
      <c r="J27" s="28"/>
      <c r="K27" s="28"/>
      <c r="L27" s="27" t="s">
        <v>56</v>
      </c>
      <c r="M27" s="28"/>
      <c r="N27" s="28"/>
      <c r="O27" s="28"/>
      <c r="P27" s="28"/>
      <c r="Q27" s="27" t="s">
        <v>57</v>
      </c>
      <c r="R27" s="28"/>
      <c r="S27" s="28"/>
      <c r="T27" s="28"/>
      <c r="U27" s="28"/>
      <c r="V27" s="27" t="s">
        <v>58</v>
      </c>
      <c r="W27" s="28"/>
      <c r="X27" s="28"/>
      <c r="Y27" s="28"/>
      <c r="Z27" s="29"/>
    </row>
    <row r="28" spans="2:26" ht="18" customHeight="1" x14ac:dyDescent="0.4">
      <c r="B28" s="95"/>
      <c r="C28" s="24"/>
      <c r="D28" s="24"/>
      <c r="E28" s="24"/>
      <c r="F28" s="24"/>
      <c r="G28" s="24"/>
      <c r="H28" s="24"/>
      <c r="I28" s="24"/>
      <c r="J28" s="24"/>
      <c r="K28" s="24"/>
      <c r="L28" s="25">
        <f>MAX(B28-G28,0)</f>
        <v>0</v>
      </c>
      <c r="M28" s="25"/>
      <c r="N28" s="25"/>
      <c r="O28" s="25"/>
      <c r="P28" s="25"/>
      <c r="Q28" s="26">
        <f>R17</f>
        <v>0</v>
      </c>
      <c r="R28" s="26"/>
      <c r="S28" s="26"/>
      <c r="T28" s="26"/>
      <c r="U28" s="26"/>
      <c r="V28" s="25">
        <f>MAX(L28-Q28,0)</f>
        <v>0</v>
      </c>
      <c r="W28" s="25"/>
      <c r="X28" s="25"/>
      <c r="Y28" s="25"/>
      <c r="Z28" s="32"/>
    </row>
    <row r="29" spans="2:26" ht="24.75" customHeight="1" x14ac:dyDescent="0.4">
      <c r="B29" s="34" t="s">
        <v>6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6"/>
    </row>
    <row r="30" spans="2:26" ht="65.25" customHeight="1" x14ac:dyDescent="0.4">
      <c r="B30" s="37" t="s">
        <v>59</v>
      </c>
      <c r="C30" s="27"/>
      <c r="D30" s="27"/>
      <c r="E30" s="27"/>
      <c r="F30" s="27"/>
      <c r="G30" s="27"/>
      <c r="H30" s="27"/>
      <c r="I30" s="27"/>
      <c r="J30" s="38" t="s">
        <v>60</v>
      </c>
      <c r="K30" s="39"/>
      <c r="L30" s="39"/>
      <c r="M30" s="37"/>
      <c r="N30" s="27" t="s">
        <v>61</v>
      </c>
      <c r="O30" s="28"/>
      <c r="P30" s="28"/>
      <c r="Q30" s="28"/>
      <c r="R30" s="27" t="s">
        <v>40</v>
      </c>
      <c r="S30" s="28"/>
      <c r="T30" s="28"/>
      <c r="U30" s="28"/>
      <c r="V30" s="27" t="s">
        <v>62</v>
      </c>
      <c r="W30" s="27"/>
      <c r="X30" s="28"/>
      <c r="Y30" s="28"/>
      <c r="Z30" s="29"/>
    </row>
    <row r="31" spans="2:26" ht="24" customHeight="1" x14ac:dyDescent="0.4">
      <c r="B31" s="102"/>
      <c r="C31" s="103"/>
      <c r="D31" s="103"/>
      <c r="E31" s="103"/>
      <c r="F31" s="103"/>
      <c r="G31" s="103"/>
      <c r="H31" s="103"/>
      <c r="I31" s="103"/>
      <c r="J31" s="40">
        <f>B28-B17</f>
        <v>0</v>
      </c>
      <c r="K31" s="41"/>
      <c r="L31" s="41"/>
      <c r="M31" s="42"/>
      <c r="N31" s="43">
        <f>V23</f>
        <v>0</v>
      </c>
      <c r="O31" s="44"/>
      <c r="P31" s="44"/>
      <c r="Q31" s="44"/>
      <c r="R31" s="104"/>
      <c r="S31" s="105"/>
      <c r="T31" s="105"/>
      <c r="U31" s="105"/>
      <c r="V31" s="106">
        <f>IF(J31=0,0,(B31/J31)*R31)</f>
        <v>0</v>
      </c>
      <c r="W31" s="107"/>
      <c r="X31" s="107"/>
      <c r="Y31" s="107"/>
      <c r="Z31" s="107"/>
    </row>
    <row r="32" spans="2:26" ht="24" customHeight="1" x14ac:dyDescent="0.4">
      <c r="B32" s="21" t="s">
        <v>63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3"/>
    </row>
    <row r="33" spans="2:26" ht="18.75" customHeight="1" x14ac:dyDescent="0.4">
      <c r="B33" s="21" t="s">
        <v>34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3"/>
    </row>
    <row r="34" spans="2:26" ht="24" customHeight="1" x14ac:dyDescent="0.4">
      <c r="B34" s="110" t="s">
        <v>64</v>
      </c>
      <c r="C34" s="110"/>
      <c r="D34" s="110"/>
      <c r="E34" s="110"/>
      <c r="F34" s="110"/>
      <c r="G34" s="110"/>
      <c r="H34" s="110"/>
      <c r="I34" s="110"/>
      <c r="J34" s="111" t="s">
        <v>65</v>
      </c>
      <c r="K34" s="110"/>
      <c r="L34" s="110"/>
      <c r="M34" s="110"/>
      <c r="N34" s="110"/>
      <c r="O34" s="110"/>
      <c r="P34" s="110"/>
      <c r="Q34" s="112"/>
      <c r="R34" s="110" t="s">
        <v>66</v>
      </c>
      <c r="S34" s="110"/>
      <c r="T34" s="110"/>
      <c r="U34" s="110"/>
      <c r="V34" s="110"/>
      <c r="W34" s="110"/>
      <c r="X34" s="110"/>
      <c r="Y34" s="110"/>
      <c r="Z34" s="110"/>
    </row>
    <row r="35" spans="2:26" ht="17.25" customHeight="1" x14ac:dyDescent="0.4">
      <c r="B35" s="114"/>
      <c r="C35" s="114"/>
      <c r="D35" s="114"/>
      <c r="E35" s="114"/>
      <c r="F35" s="114"/>
      <c r="G35" s="114"/>
      <c r="H35" s="114"/>
      <c r="I35" s="114"/>
      <c r="J35" s="115"/>
      <c r="K35" s="114"/>
      <c r="L35" s="114"/>
      <c r="M35" s="114"/>
      <c r="N35" s="114"/>
      <c r="O35" s="114"/>
      <c r="P35" s="114"/>
      <c r="Q35" s="116"/>
      <c r="R35" s="117">
        <f>B35-J35</f>
        <v>0</v>
      </c>
      <c r="S35" s="117"/>
      <c r="T35" s="117"/>
      <c r="U35" s="117"/>
      <c r="V35" s="117"/>
      <c r="W35" s="117"/>
      <c r="X35" s="117"/>
      <c r="Y35" s="117"/>
      <c r="Z35" s="117"/>
    </row>
    <row r="36" spans="2:26" ht="18" customHeight="1" x14ac:dyDescent="0.4">
      <c r="B36" s="21" t="s">
        <v>32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3"/>
    </row>
    <row r="37" spans="2:26" ht="51" customHeight="1" x14ac:dyDescent="0.4">
      <c r="B37" s="37" t="s">
        <v>26</v>
      </c>
      <c r="C37" s="28"/>
      <c r="D37" s="28"/>
      <c r="E37" s="28"/>
      <c r="F37" s="28"/>
      <c r="G37" s="27" t="s">
        <v>27</v>
      </c>
      <c r="H37" s="28"/>
      <c r="I37" s="28"/>
      <c r="J37" s="28"/>
      <c r="K37" s="28"/>
      <c r="L37" s="27" t="s">
        <v>33</v>
      </c>
      <c r="M37" s="28"/>
      <c r="N37" s="28"/>
      <c r="O37" s="28"/>
      <c r="P37" s="28"/>
      <c r="Q37" s="27" t="s">
        <v>41</v>
      </c>
      <c r="R37" s="28"/>
      <c r="S37" s="28"/>
      <c r="T37" s="28"/>
      <c r="U37" s="28"/>
      <c r="V37" s="27" t="s">
        <v>67</v>
      </c>
      <c r="W37" s="28"/>
      <c r="X37" s="28"/>
      <c r="Y37" s="28"/>
      <c r="Z37" s="29"/>
    </row>
    <row r="38" spans="2:26" ht="20.25" customHeight="1" x14ac:dyDescent="0.4">
      <c r="B38" s="124" t="s">
        <v>30</v>
      </c>
      <c r="C38" s="124"/>
      <c r="D38" s="124"/>
      <c r="E38" s="124"/>
      <c r="F38" s="125"/>
      <c r="G38" s="108" t="s">
        <v>28</v>
      </c>
      <c r="H38" s="108"/>
      <c r="I38" s="108"/>
      <c r="J38" s="108"/>
      <c r="K38" s="108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25">
        <f>L38+Q38</f>
        <v>0</v>
      </c>
      <c r="W38" s="25"/>
      <c r="X38" s="25"/>
      <c r="Y38" s="25"/>
      <c r="Z38" s="32"/>
    </row>
    <row r="39" spans="2:26" ht="16.5" customHeight="1" x14ac:dyDescent="0.4">
      <c r="B39" s="126"/>
      <c r="C39" s="126"/>
      <c r="D39" s="126"/>
      <c r="E39" s="126"/>
      <c r="F39" s="127"/>
      <c r="G39" s="108" t="s">
        <v>29</v>
      </c>
      <c r="H39" s="108"/>
      <c r="I39" s="108"/>
      <c r="J39" s="108"/>
      <c r="K39" s="108"/>
      <c r="L39" s="113"/>
      <c r="M39" s="113"/>
      <c r="N39" s="113"/>
      <c r="O39" s="113"/>
      <c r="P39" s="113"/>
      <c r="Q39" s="109"/>
      <c r="R39" s="109"/>
      <c r="S39" s="109"/>
      <c r="T39" s="109"/>
      <c r="U39" s="109"/>
      <c r="V39" s="25">
        <f>L39+Q39</f>
        <v>0</v>
      </c>
      <c r="W39" s="25"/>
      <c r="X39" s="25"/>
      <c r="Y39" s="25"/>
      <c r="Z39" s="32"/>
    </row>
    <row r="40" spans="2:26" ht="15.75" customHeight="1" x14ac:dyDescent="0.4">
      <c r="B40" s="121" t="s">
        <v>29</v>
      </c>
      <c r="C40" s="121"/>
      <c r="D40" s="121"/>
      <c r="E40" s="121"/>
      <c r="F40" s="122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>
        <f>L40+Q40</f>
        <v>0</v>
      </c>
      <c r="W40" s="113"/>
      <c r="X40" s="113"/>
      <c r="Y40" s="113"/>
      <c r="Z40" s="123"/>
    </row>
    <row r="41" spans="2:26" ht="21.75" customHeight="1" x14ac:dyDescent="0.4">
      <c r="B41" s="118" t="s">
        <v>42</v>
      </c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9">
        <f>V12+V38+V39</f>
        <v>0</v>
      </c>
      <c r="U41" s="120"/>
      <c r="V41" s="120"/>
      <c r="W41" s="120"/>
      <c r="X41" s="120"/>
      <c r="Y41" s="120"/>
      <c r="Z41" s="120"/>
    </row>
    <row r="42" spans="2:26" ht="18" customHeight="1" x14ac:dyDescent="0.4">
      <c r="B42" s="11" t="s">
        <v>31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2:26" ht="18" customHeight="1" x14ac:dyDescent="0.4">
      <c r="B43" s="12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 t="s">
        <v>7</v>
      </c>
      <c r="W43" s="11"/>
      <c r="X43" s="11"/>
      <c r="Y43" s="11"/>
      <c r="Z43" s="11"/>
    </row>
    <row r="44" spans="2:26" ht="18" customHeight="1" x14ac:dyDescent="0.4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 t="s">
        <v>8</v>
      </c>
      <c r="W44" s="11"/>
      <c r="X44" s="11"/>
      <c r="Y44" s="11"/>
      <c r="Z44" s="11"/>
    </row>
    <row r="45" spans="2:26" ht="18" customHeight="1" thickBot="1" x14ac:dyDescent="0.45">
      <c r="B45" s="13"/>
      <c r="C45" s="13" t="s">
        <v>44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2:26" ht="6" customHeight="1" x14ac:dyDescent="0.4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2:26" ht="18" customHeight="1" x14ac:dyDescent="0.4">
      <c r="B47" s="99" t="s">
        <v>10</v>
      </c>
      <c r="C47" s="14"/>
      <c r="D47" s="14"/>
      <c r="E47" s="45" t="s">
        <v>43</v>
      </c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7"/>
      <c r="X47" s="14" t="s">
        <v>9</v>
      </c>
      <c r="Y47" s="15"/>
      <c r="Z47" s="16"/>
    </row>
    <row r="48" spans="2:26" ht="18" customHeight="1" x14ac:dyDescent="0.4">
      <c r="B48" s="100"/>
      <c r="C48" s="101"/>
      <c r="D48" s="101"/>
      <c r="E48" s="48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50"/>
      <c r="X48" s="17"/>
      <c r="Y48" s="17"/>
      <c r="Z48" s="18"/>
    </row>
    <row r="49" spans="26:26" x14ac:dyDescent="0.4">
      <c r="Z49" s="2" t="s">
        <v>11</v>
      </c>
    </row>
  </sheetData>
  <mergeCells count="110">
    <mergeCell ref="V39:Z39"/>
    <mergeCell ref="B40:F40"/>
    <mergeCell ref="G40:K40"/>
    <mergeCell ref="L40:P40"/>
    <mergeCell ref="Q40:U40"/>
    <mergeCell ref="V40:Z40"/>
    <mergeCell ref="B38:F39"/>
    <mergeCell ref="G39:K39"/>
    <mergeCell ref="B47:D48"/>
    <mergeCell ref="B31:I31"/>
    <mergeCell ref="R31:U31"/>
    <mergeCell ref="V31:Z31"/>
    <mergeCell ref="G38:K38"/>
    <mergeCell ref="L38:P38"/>
    <mergeCell ref="Q38:U38"/>
    <mergeCell ref="B36:Z36"/>
    <mergeCell ref="V37:Z37"/>
    <mergeCell ref="B34:I34"/>
    <mergeCell ref="J34:Q34"/>
    <mergeCell ref="R34:Z34"/>
    <mergeCell ref="L39:P39"/>
    <mergeCell ref="Q39:U39"/>
    <mergeCell ref="B35:I35"/>
    <mergeCell ref="J35:Q35"/>
    <mergeCell ref="R35:Z35"/>
    <mergeCell ref="B37:F37"/>
    <mergeCell ref="G37:K37"/>
    <mergeCell ref="L37:P37"/>
    <mergeCell ref="Q37:U37"/>
    <mergeCell ref="V38:Z38"/>
    <mergeCell ref="B41:S41"/>
    <mergeCell ref="T41:Z41"/>
    <mergeCell ref="R30:U30"/>
    <mergeCell ref="V30:Z30"/>
    <mergeCell ref="V28:Z28"/>
    <mergeCell ref="B28:F28"/>
    <mergeCell ref="B32:Z32"/>
    <mergeCell ref="B33:Z33"/>
    <mergeCell ref="D7:H7"/>
    <mergeCell ref="I7:T7"/>
    <mergeCell ref="U7:Z7"/>
    <mergeCell ref="O6:T6"/>
    <mergeCell ref="U6:Z6"/>
    <mergeCell ref="B11:Z11"/>
    <mergeCell ref="V12:Z12"/>
    <mergeCell ref="B12:U12"/>
    <mergeCell ref="B13:Z13"/>
    <mergeCell ref="B15:Z15"/>
    <mergeCell ref="B16:I16"/>
    <mergeCell ref="B3:Z3"/>
    <mergeCell ref="D5:H5"/>
    <mergeCell ref="D6:H6"/>
    <mergeCell ref="B5:C7"/>
    <mergeCell ref="I5:N5"/>
    <mergeCell ref="O5:T5"/>
    <mergeCell ref="U5:Z5"/>
    <mergeCell ref="I6:N6"/>
    <mergeCell ref="B14:U14"/>
    <mergeCell ref="V14:Z14"/>
    <mergeCell ref="I9:Z9"/>
    <mergeCell ref="B9:H9"/>
    <mergeCell ref="J16:Q16"/>
    <mergeCell ref="R16:Z16"/>
    <mergeCell ref="B18:Z18"/>
    <mergeCell ref="B17:I17"/>
    <mergeCell ref="J17:Q17"/>
    <mergeCell ref="R17:Z17"/>
    <mergeCell ref="B22:E22"/>
    <mergeCell ref="F22:I22"/>
    <mergeCell ref="N23:Q23"/>
    <mergeCell ref="R23:U23"/>
    <mergeCell ref="V23:Z23"/>
    <mergeCell ref="R20:U20"/>
    <mergeCell ref="V20:Z20"/>
    <mergeCell ref="J19:M19"/>
    <mergeCell ref="J20:M20"/>
    <mergeCell ref="N19:Q19"/>
    <mergeCell ref="N20:Q20"/>
    <mergeCell ref="J22:M22"/>
    <mergeCell ref="N22:Q22"/>
    <mergeCell ref="V19:Z19"/>
    <mergeCell ref="B21:Z21"/>
    <mergeCell ref="B19:I19"/>
    <mergeCell ref="R19:U19"/>
    <mergeCell ref="R22:U22"/>
    <mergeCell ref="B20:I20"/>
    <mergeCell ref="X47:Z48"/>
    <mergeCell ref="V22:Z22"/>
    <mergeCell ref="B23:E23"/>
    <mergeCell ref="F23:I23"/>
    <mergeCell ref="J23:M23"/>
    <mergeCell ref="B24:Z24"/>
    <mergeCell ref="G28:K28"/>
    <mergeCell ref="L28:P28"/>
    <mergeCell ref="Q28:U28"/>
    <mergeCell ref="L27:P27"/>
    <mergeCell ref="Q27:U27"/>
    <mergeCell ref="V27:Z27"/>
    <mergeCell ref="B25:U25"/>
    <mergeCell ref="V25:Z25"/>
    <mergeCell ref="B29:Z29"/>
    <mergeCell ref="B30:I30"/>
    <mergeCell ref="J30:M30"/>
    <mergeCell ref="J31:M31"/>
    <mergeCell ref="N30:Q30"/>
    <mergeCell ref="N31:Q31"/>
    <mergeCell ref="E47:W48"/>
    <mergeCell ref="B26:Z26"/>
    <mergeCell ref="B27:F27"/>
    <mergeCell ref="G27:K27"/>
  </mergeCells>
  <phoneticPr fontId="1" type="noConversion"/>
  <pageMargins left="0.7" right="0.7" top="0.75" bottom="0.75" header="0.3" footer="0.3"/>
  <pageSetup paperSize="9" scale="70" orientation="portrait" horizontalDpi="4294967293" r:id="rId1"/>
  <rowBreaks count="1" manualBreakCount="1">
    <brk id="16" min="1" max="25" man="1"/>
  </rowBreaks>
  <colBreaks count="1" manualBreakCount="1">
    <brk id="17" max="4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11 (5)</vt:lpstr>
      <vt:lpstr>'11 (5)'!Print_Area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user</cp:lastModifiedBy>
  <cp:lastPrinted>2018-03-05T11:49:54Z</cp:lastPrinted>
  <dcterms:created xsi:type="dcterms:W3CDTF">2010-04-28T13:24:55Z</dcterms:created>
  <dcterms:modified xsi:type="dcterms:W3CDTF">2022-03-06T07:19:15Z</dcterms:modified>
</cp:coreProperties>
</file>