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V157DT\OneDrive - EY\Desktop\일사천리\일사천리2022B01\서식\"/>
    </mc:Choice>
  </mc:AlternateContent>
  <xr:revisionPtr revIDLastSave="0" documentId="13_ncr:1_{AE1E9801-6B16-4590-999B-51BEC60FB84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50(갑)" sheetId="1" r:id="rId1"/>
  </sheets>
  <externalReferences>
    <externalReference r:id="rId2"/>
    <externalReference r:id="rId3"/>
    <externalReference r:id="rId4"/>
  </externalReferences>
  <definedNames>
    <definedName name="_xlnm.Print_Area" localSheetId="0">'50(갑)'!$B$14:$AH$55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1" i="1" l="1"/>
  <c r="E15" i="1"/>
  <c r="AA27" i="1"/>
  <c r="W27" i="1"/>
  <c r="S27" i="1"/>
  <c r="O27" i="1"/>
  <c r="AB16" i="1" l="1"/>
  <c r="AB15" i="1"/>
  <c r="W54" i="1" l="1"/>
  <c r="W53" i="1"/>
  <c r="AB47" i="1"/>
  <c r="AB48" i="1"/>
  <c r="AB49" i="1"/>
  <c r="AB46" i="1"/>
  <c r="X47" i="1"/>
  <c r="I38" i="1" s="1"/>
  <c r="E38" i="1" s="1"/>
  <c r="M38" i="1" s="1"/>
  <c r="X48" i="1"/>
  <c r="Q48" i="1" s="1"/>
  <c r="X49" i="1"/>
  <c r="X46" i="1"/>
  <c r="Q49" i="1"/>
  <c r="I40" i="1"/>
  <c r="E40" i="1" s="1"/>
  <c r="M40" i="1" s="1"/>
  <c r="AC41" i="1"/>
  <c r="AA41" i="1"/>
  <c r="V41" i="1"/>
  <c r="P41" i="1"/>
  <c r="S41" i="1"/>
  <c r="K41" i="1"/>
  <c r="X38" i="1"/>
  <c r="X39" i="1"/>
  <c r="X40" i="1"/>
  <c r="X37" i="1"/>
  <c r="AA20" i="1"/>
  <c r="AA21" i="1"/>
  <c r="AA22" i="1"/>
  <c r="AA23" i="1"/>
  <c r="AA24" i="1"/>
  <c r="O26" i="1"/>
  <c r="S26" i="1"/>
  <c r="W26" i="1"/>
  <c r="O30" i="1"/>
  <c r="S30" i="1"/>
  <c r="AA30" i="1"/>
  <c r="W30" i="1"/>
  <c r="W31" i="1" s="1"/>
  <c r="AF40" i="1" l="1"/>
  <c r="I39" i="1"/>
  <c r="E39" i="1" s="1"/>
  <c r="M39" i="1" s="1"/>
  <c r="AF39" i="1" s="1"/>
  <c r="Q46" i="1"/>
  <c r="AF38" i="1"/>
  <c r="I37" i="1"/>
  <c r="E37" i="1" s="1"/>
  <c r="M37" i="1" s="1"/>
  <c r="AA26" i="1"/>
  <c r="AA31" i="1" s="1"/>
  <c r="Q47" i="1"/>
  <c r="X41" i="1"/>
  <c r="S31" i="1"/>
  <c r="O31" i="1"/>
  <c r="I41" i="1"/>
  <c r="E41" i="1" l="1"/>
  <c r="AF37" i="1"/>
  <c r="AF41" i="1" s="1"/>
  <c r="M4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  <author>이병진</author>
    <author>jungtj</author>
  </authors>
  <commentList>
    <comment ref="O18" authorId="0" shapeId="0" xr:uid="{00000000-0006-0000-0000-000001000000}">
      <text>
        <r>
          <rPr>
            <sz val="9"/>
            <color indexed="81"/>
            <rFont val="돋움"/>
            <family val="3"/>
            <charset val="129"/>
          </rPr>
          <t>가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②기초잔액란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자본금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자본잉여금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자본조정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기타포괄손익누계액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이익잉여금의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순서로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적되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직전사업연도의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기말잔액란의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다만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작성방법</t>
        </r>
        <r>
          <rPr>
            <sz val="9"/>
            <color indexed="81"/>
            <rFont val="Tahoma"/>
            <family val="2"/>
          </rPr>
          <t xml:space="preserve"> 3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회계기준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변경에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기초잔액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수정이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수정후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기초잔액을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S18" authorId="0" shapeId="0" xr:uid="{00000000-0006-0000-0000-000002000000}">
      <text>
        <r>
          <rPr>
            <sz val="9"/>
            <color indexed="81"/>
            <rFont val="돋움"/>
            <family val="3"/>
            <charset val="129"/>
          </rPr>
          <t>나</t>
        </r>
        <r>
          <rPr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돋움"/>
            <family val="3"/>
            <charset val="129"/>
          </rPr>
          <t>③당기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감소란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④당기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증가란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과목의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증가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감소사항을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AA18" authorId="0" shapeId="0" xr:uid="{00000000-0006-0000-0000-000003000000}">
      <text>
        <r>
          <rPr>
            <sz val="9"/>
            <color indexed="81"/>
            <rFont val="돋움"/>
            <family val="3"/>
            <charset val="129"/>
          </rPr>
          <t>다</t>
        </r>
        <r>
          <rPr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돋움"/>
            <family val="3"/>
            <charset val="129"/>
          </rPr>
          <t>⑤기말잔액란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과목의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기초잔액에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당기증감액을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더하거나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빼서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B20" authorId="1" shapeId="0" xr:uid="{00000000-0006-0000-0000-000004000000}">
      <text>
        <r>
          <rPr>
            <sz val="9"/>
            <color indexed="81"/>
            <rFont val="굴림"/>
            <family val="3"/>
            <charset val="129"/>
          </rPr>
          <t xml:space="preserve">라.자본금 및 잉여금 등의 계산란: 각 과목의 기말잔액은 해당사업연도 표준대차대조표의 자본금, 자본잉여금 등의 금액과 일치하여야 합니다.
</t>
        </r>
      </text>
    </comment>
    <comment ref="B27" authorId="0" shapeId="0" xr:uid="{00000000-0006-0000-0000-000005000000}">
      <text>
        <r>
          <rPr>
            <sz val="9"/>
            <color indexed="81"/>
            <rFont val="돋움"/>
            <family val="3"/>
            <charset val="129"/>
          </rPr>
          <t>마</t>
        </r>
        <r>
          <rPr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돋움"/>
            <family val="3"/>
            <charset val="129"/>
          </rPr>
          <t>자본금과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적립금조정명세서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>)+(</t>
        </r>
        <r>
          <rPr>
            <sz val="9"/>
            <color indexed="81"/>
            <rFont val="돋움"/>
            <family val="3"/>
            <charset val="129"/>
          </rPr>
          <t>병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계란</t>
        </r>
        <r>
          <rPr>
            <sz val="9"/>
            <color indexed="81"/>
            <rFont val="Tahoma"/>
            <family val="2"/>
          </rPr>
          <t>: "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50</t>
        </r>
        <r>
          <rPr>
            <sz val="9"/>
            <color indexed="81"/>
            <rFont val="돋움"/>
            <family val="3"/>
            <charset val="129"/>
          </rPr>
          <t>호서식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>)"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합계액과</t>
        </r>
        <r>
          <rPr>
            <sz val="9"/>
            <color indexed="81"/>
            <rFont val="Tahoma"/>
            <family val="2"/>
          </rPr>
          <t xml:space="preserve"> (</t>
        </r>
        <r>
          <rPr>
            <sz val="9"/>
            <color indexed="81"/>
            <rFont val="돋움"/>
            <family val="3"/>
            <charset val="129"/>
          </rPr>
          <t>병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합산하여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B28" authorId="0" shapeId="0" xr:uid="{00000000-0006-0000-0000-000006000000}">
      <text>
        <r>
          <rPr>
            <sz val="9"/>
            <color indexed="81"/>
            <rFont val="돋움"/>
            <family val="3"/>
            <charset val="129"/>
          </rPr>
          <t>바</t>
        </r>
        <r>
          <rPr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돋움"/>
            <family val="3"/>
            <charset val="129"/>
          </rPr>
          <t>손익미계상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법인세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순손익계산에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계상되지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아니한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법인세등을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조정계산에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의한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).
</t>
        </r>
      </text>
    </comment>
    <comment ref="B31" authorId="0" shapeId="0" xr:uid="{00000000-0006-0000-0000-000007000000}">
      <text>
        <r>
          <rPr>
            <sz val="9"/>
            <color indexed="81"/>
            <rFont val="돋움"/>
            <family val="3"/>
            <charset val="129"/>
          </rPr>
          <t>사.차가감 계: 6. 자본금 및 잉여금 계와 7. 자본금과 적립금조정명세서(을)+(병) 계의 합계에서 10. 손익미계상 법인세 등 계를 빼서 집계합니다.</t>
        </r>
      </text>
    </comment>
    <comment ref="K35" authorId="2" shapeId="0" xr:uid="{00000000-0006-0000-0000-000008000000}">
      <text>
        <r>
          <rPr>
            <sz val="9"/>
            <color indexed="81"/>
            <rFont val="굴림"/>
            <family val="3"/>
            <charset val="129"/>
          </rPr>
          <t xml:space="preserve">다. ⑩「법인세법」 제72조 및 같은 법 시행령 제110조제2항  또는 「조세특례제한법」제8조의4 및 시행령 제7조의3에 따라 소급공제받은 결손금을 적습니다.
</t>
        </r>
      </text>
    </comment>
    <comment ref="P35" authorId="2" shapeId="0" xr:uid="{00000000-0006-0000-0000-000009000000}">
      <text>
        <r>
          <rPr>
            <sz val="9"/>
            <color indexed="81"/>
            <rFont val="굴림"/>
            <family val="3"/>
            <charset val="129"/>
          </rPr>
          <t xml:space="preserve">라.감소내역란의 ⑫기공제액란: 전사업연도까지 소득금액계산상 공제된 이월결손금 누계액을 적습니다.
</t>
        </r>
      </text>
    </comment>
    <comment ref="S35" authorId="2" shapeId="0" xr:uid="{00000000-0006-0000-0000-00000A000000}">
      <text>
        <r>
          <rPr>
            <sz val="9"/>
            <color indexed="81"/>
            <rFont val="굴림"/>
            <family val="3"/>
            <charset val="129"/>
          </rPr>
          <t xml:space="preserve">마.감소내역란의 ⑬당기공제액란:「법인세법」제13조 제1항 제1호에 따른 당기공제대상 이월결손금을 적되, 법인세과세표준 및 세액조정계산서(별지 제3호 서식)의  107.각 사업연도소득금액을 한도로 합니다.
</t>
        </r>
      </text>
    </comment>
    <comment ref="V35" authorId="2" shapeId="0" xr:uid="{00000000-0006-0000-0000-00000B000000}">
      <text>
        <r>
          <rPr>
            <sz val="9"/>
            <color indexed="81"/>
            <rFont val="굴림"/>
            <family val="3"/>
            <charset val="129"/>
          </rPr>
          <t xml:space="preserve">바.⑭보전란: 세무계산상 이월결손금 발생액 중 채무면제익, 자산수증익 등 과세표준에서 공제한 것으로 보는 보전금액을 적습니다.
</t>
        </r>
      </text>
    </comment>
    <comment ref="AF35" authorId="2" shapeId="0" xr:uid="{00000000-0006-0000-0000-00000C000000}">
      <text>
        <r>
          <rPr>
            <sz val="9"/>
            <color indexed="81"/>
            <rFont val="굴림"/>
            <family val="3"/>
            <charset val="129"/>
          </rPr>
          <t xml:space="preserve">사. 18.계란: 이월결손금 ⑪차감 계에서 ⑮감소내역 계를 차감한 잔액으로서「법인세법」제13조 제1항 제1호의 공제기한 내 해당분과 기한경과분을 합한 금액을 적습니다.
</t>
        </r>
      </text>
    </comment>
    <comment ref="G36" authorId="2" shapeId="0" xr:uid="{00000000-0006-0000-0000-00000D000000}">
      <text>
        <r>
          <rPr>
            <sz val="9"/>
            <color indexed="81"/>
            <rFont val="굴림"/>
            <family val="3"/>
            <charset val="129"/>
          </rPr>
          <t xml:space="preserve">가.⑧일반 이월결손금란: 사업연도별 세무계산상 이월결손금 발생총액(동업자의 경우「조세특례제한법」제100조의 18 제2항에 따라 동업자의 지분가액을 초과하여 배분받아 손금에 산입한 ‘배분한도 초과결손금’이 해당사업연도 결손금에 포함된 경우에는 ‘배분한도 초과결손금’ 상당액을 제외한 금액)을 적습니다.
</t>
        </r>
      </text>
    </comment>
    <comment ref="I36" authorId="2" shapeId="0" xr:uid="{00000000-0006-0000-0000-00000E000000}">
      <text>
        <r>
          <rPr>
            <sz val="9"/>
            <color indexed="81"/>
            <rFont val="굴림"/>
            <family val="3"/>
            <charset val="129"/>
          </rPr>
          <t xml:space="preserve">나. ⑨배분한도 초과결손금란:「조세특례제한법」제100조의 14 제2호에 따른 동업자가 동업기업으로부터 배분받아 손금에 산입한 ‘배분한도 초과결손금’ 중 이월결손금계상액에 해당하는 금액을 적습니다.
    ※ 동업자가 아닌 법인 및 동업자가 동업기업으로부터「조세특례제한법」제100조의 18 제2항에 따라 지분가액 한도내에서 결손금을 배분받은 경우에는 적지 않는 란입니다.
</t>
        </r>
      </text>
    </comment>
    <comment ref="B43" authorId="2" shapeId="0" xr:uid="{00000000-0006-0000-0000-00000F000000}">
      <text>
        <r>
          <rPr>
            <sz val="9"/>
            <color indexed="81"/>
            <rFont val="굴림"/>
            <family val="3"/>
            <charset val="129"/>
          </rPr>
          <t xml:space="preserve">아. 법인세 신고 사업연도란: 동업기업으로부터 ‘배분한도 초과결손금’을 배분받아 손금에 산입한 사업연도를 적습니다.
</t>
        </r>
      </text>
    </comment>
    <comment ref="F43" authorId="2" shapeId="0" xr:uid="{00000000-0006-0000-0000-000010000000}">
      <text>
        <r>
          <rPr>
            <sz val="9"/>
            <color indexed="81"/>
            <rFont val="굴림"/>
            <family val="3"/>
            <charset val="129"/>
          </rPr>
          <t xml:space="preserve">자. 동업기업 과세연도 종료일란: 동업기업으로부터 ‘배분한도 초과결손금’을 배분받아 손금에 산입한 경우 ‘배분한도 초과결손금’이 발생한 동업기업의 과세연도 종료일을 적습니다.
</t>
        </r>
      </text>
    </comment>
    <comment ref="J43" authorId="2" shapeId="0" xr:uid="{00000000-0006-0000-0000-000011000000}">
      <text>
        <r>
          <rPr>
            <sz val="9"/>
            <color indexed="81"/>
            <rFont val="굴림"/>
            <family val="3"/>
            <charset val="129"/>
          </rPr>
          <t xml:space="preserve">차. 손금산입한 배분한도 초과결손금란:「조세특례제한법」제100조의 18 제2항에 따라 동업기업으로부터 배분받아 손금에 산입한 ‘배분한도 초과결손금’을 적습니다.
</t>
        </r>
      </text>
    </comment>
    <comment ref="N43" authorId="2" shapeId="0" xr:uid="{00000000-0006-0000-0000-000012000000}">
      <text>
        <r>
          <rPr>
            <sz val="9"/>
            <color indexed="81"/>
            <rFont val="굴림"/>
            <family val="3"/>
            <charset val="129"/>
          </rPr>
          <t xml:space="preserve">카. 법인세 신고 사업연도 결손금: ‘배분한도 초과결손금’을 배분받아 손금에 산입한 사업연도에 발생한 결손금［“법인세 과세표준 및 세액조정계산서(별지 제3호 서식)］”의 107.란 음수(△)금액을 적습니다.
</t>
        </r>
      </text>
    </comment>
    <comment ref="AB44" authorId="2" shapeId="0" xr:uid="{00000000-0006-0000-0000-000013000000}">
      <text>
        <r>
          <rPr>
            <sz val="9"/>
            <color indexed="81"/>
            <rFont val="굴림"/>
            <family val="3"/>
            <charset val="129"/>
          </rPr>
          <t xml:space="preserve">하. 법인세 신고사업연도 이월결손금 해당액란: 22.법인세 신고사업연도 결손금이 21.배분한도 초과결손금보다 큰 경우 차액(22.란에서 21.란을 뺀 금액)을 적습니다.
</t>
        </r>
      </text>
    </comment>
    <comment ref="T45" authorId="2" shapeId="0" xr:uid="{00000000-0006-0000-0000-000014000000}">
      <text>
        <r>
          <rPr>
            <sz val="9"/>
            <color indexed="81"/>
            <rFont val="굴림"/>
            <family val="3"/>
            <charset val="129"/>
          </rPr>
          <t xml:space="preserve">타. 이월결손금 발생사업연도란: 동업기업의 배분한도 초과결손금이 발생한 동업기업의 과세연도 종료일이 속하는 사업연도를 적습니다.
</t>
        </r>
      </text>
    </comment>
    <comment ref="X45" authorId="2" shapeId="0" xr:uid="{00000000-0006-0000-0000-000015000000}">
      <text>
        <r>
          <rPr>
            <sz val="9"/>
            <color indexed="81"/>
            <rFont val="굴림"/>
            <family val="3"/>
            <charset val="129"/>
          </rPr>
          <t xml:space="preserve">파. 이월결손금란: 동업기업으로부터 배분받아 손금에 산입한 21.배분한도 초과결손금과 22.법인세 신고 사업연도 결손금 중 작은 것에 상당하는 금액을 적습니다.
</t>
        </r>
      </text>
    </comment>
    <comment ref="B51" authorId="2" shapeId="0" xr:uid="{00000000-0006-0000-0000-000016000000}">
      <text>
        <r>
          <rPr>
            <sz val="9"/>
            <color indexed="81"/>
            <rFont val="굴림"/>
            <family val="3"/>
            <charset val="129"/>
          </rPr>
          <t xml:space="preserve">3. 회계기준 변경에 따른 기초금액 수정
    27. ~32. 해당란은 회계기준 변경에 따라 자본금과 적립금의 기초금액이 수정되는 경우에 적습니다. 작성방법은 “1. 자본금과 적립금 계산서” 내용과 같습니다.
</t>
        </r>
      </text>
    </comment>
  </commentList>
</comments>
</file>

<file path=xl/sharedStrings.xml><?xml version="1.0" encoding="utf-8"?>
<sst xmlns="http://schemas.openxmlformats.org/spreadsheetml/2006/main" count="82" uniqueCount="82">
  <si>
    <t>(앞   쪽)</t>
    <phoneticPr fontId="3" type="noConversion"/>
  </si>
  <si>
    <t>02</t>
  </si>
  <si>
    <t>21</t>
  </si>
  <si>
    <t>22</t>
  </si>
  <si>
    <t>23</t>
  </si>
  <si>
    <t>자본금과 적립금조정명세서(갑)</t>
    <phoneticPr fontId="3" type="noConversion"/>
  </si>
  <si>
    <t>①과목 또는 사항</t>
    <phoneticPr fontId="3" type="noConversion"/>
  </si>
  <si>
    <t>코드</t>
    <phoneticPr fontId="3" type="noConversion"/>
  </si>
  <si>
    <t>②기초잔액</t>
    <phoneticPr fontId="3" type="noConversion"/>
  </si>
  <si>
    <t>당기 중 증감</t>
    <phoneticPr fontId="3" type="noConversion"/>
  </si>
  <si>
    <t>비고</t>
    <phoneticPr fontId="3" type="noConversion"/>
  </si>
  <si>
    <t>③감소</t>
    <phoneticPr fontId="3" type="noConversion"/>
  </si>
  <si>
    <t>④증가</t>
    <phoneticPr fontId="3" type="noConversion"/>
  </si>
  <si>
    <t>자본금 및 잉여금 등의 계산</t>
    <phoneticPr fontId="3" type="noConversion"/>
  </si>
  <si>
    <t xml:space="preserve"> 1. 자본금</t>
    <phoneticPr fontId="3" type="noConversion"/>
  </si>
  <si>
    <t>01</t>
    <phoneticPr fontId="3" type="noConversion"/>
  </si>
  <si>
    <t>30</t>
    <phoneticPr fontId="3" type="noConversion"/>
  </si>
  <si>
    <t>31</t>
    <phoneticPr fontId="3" type="noConversion"/>
  </si>
  <si>
    <t>※ 관련서식</t>
    <phoneticPr fontId="3" type="noConversion"/>
  </si>
  <si>
    <t>문화사업준비금명세서</t>
    <phoneticPr fontId="3" type="noConversion"/>
  </si>
  <si>
    <t>법인세 과세표준 및 세액조정계산서</t>
    <phoneticPr fontId="3" type="noConversion"/>
  </si>
  <si>
    <t>자본금과 적립금 조정명세서(을)</t>
    <phoneticPr fontId="3" type="noConversion"/>
  </si>
  <si>
    <t>사업연도</t>
    <phoneticPr fontId="3" type="noConversion"/>
  </si>
  <si>
    <t>법인명</t>
    <phoneticPr fontId="3" type="noConversion"/>
  </si>
  <si>
    <t>사업자
등록번호</t>
    <phoneticPr fontId="3" type="noConversion"/>
  </si>
  <si>
    <t xml:space="preserve"> 2. 자본잉여금</t>
    <phoneticPr fontId="3" type="noConversion"/>
  </si>
  <si>
    <t>Ⅰ. 자본금과 적립금 계산서</t>
    <phoneticPr fontId="3" type="noConversion"/>
  </si>
  <si>
    <t>Ⅱ. 이월결손금 계산서</t>
    <phoneticPr fontId="3" type="noConversion"/>
  </si>
  <si>
    <r>
      <t xml:space="preserve"> </t>
    </r>
    <r>
      <rPr>
        <sz val="9"/>
        <rFont val="굴림"/>
        <family val="3"/>
        <charset val="129"/>
      </rPr>
      <t>3. 자본조정</t>
    </r>
    <phoneticPr fontId="3" type="noConversion"/>
  </si>
  <si>
    <r>
      <t xml:space="preserve"> </t>
    </r>
    <r>
      <rPr>
        <sz val="9"/>
        <rFont val="굴림"/>
        <family val="3"/>
        <charset val="129"/>
      </rPr>
      <t>5. 이익잉여금</t>
    </r>
    <phoneticPr fontId="3" type="noConversion"/>
  </si>
  <si>
    <t xml:space="preserve"> 4. 기타포괄손익누계액</t>
    <phoneticPr fontId="3" type="noConversion"/>
  </si>
  <si>
    <t>발 생 액</t>
  </si>
  <si>
    <t>계</t>
  </si>
  <si>
    <t>⑦계</t>
  </si>
  <si>
    <t>배분한도 초과결손금 해당액</t>
  </si>
  <si>
    <r>
      <t xml:space="preserve"> </t>
    </r>
    <r>
      <rPr>
        <sz val="9"/>
        <rFont val="굴림"/>
        <family val="3"/>
        <charset val="129"/>
      </rPr>
      <t>6. 계</t>
    </r>
    <phoneticPr fontId="3" type="noConversion"/>
  </si>
  <si>
    <r>
      <t xml:space="preserve"> </t>
    </r>
    <r>
      <rPr>
        <sz val="9"/>
        <rFont val="굴림"/>
        <family val="3"/>
        <charset val="129"/>
      </rPr>
      <t>8</t>
    </r>
    <r>
      <rPr>
        <sz val="9"/>
        <rFont val="굴림"/>
        <family val="3"/>
        <charset val="129"/>
      </rPr>
      <t>. 법인세</t>
    </r>
    <phoneticPr fontId="3" type="noConversion"/>
  </si>
  <si>
    <r>
      <rPr>
        <sz val="9"/>
        <rFont val="굴림"/>
        <family val="3"/>
        <charset val="129"/>
      </rPr>
      <t>10</t>
    </r>
    <r>
      <rPr>
        <sz val="9"/>
        <rFont val="굴림"/>
        <family val="3"/>
        <charset val="129"/>
      </rPr>
      <t>. 계(</t>
    </r>
    <r>
      <rPr>
        <sz val="9"/>
        <rFont val="굴림"/>
        <family val="3"/>
        <charset val="129"/>
      </rPr>
      <t>8. + 9.</t>
    </r>
    <r>
      <rPr>
        <sz val="9"/>
        <rFont val="굴림"/>
        <family val="3"/>
        <charset val="129"/>
      </rPr>
      <t>)</t>
    </r>
    <phoneticPr fontId="3" type="noConversion"/>
  </si>
  <si>
    <r>
      <t xml:space="preserve"> </t>
    </r>
    <r>
      <rPr>
        <sz val="9"/>
        <rFont val="굴림"/>
        <family val="3"/>
        <charset val="129"/>
      </rPr>
      <t>11</t>
    </r>
    <r>
      <rPr>
        <sz val="9"/>
        <rFont val="굴림"/>
        <family val="3"/>
        <charset val="129"/>
      </rPr>
      <t>. 차가감계(</t>
    </r>
    <r>
      <rPr>
        <sz val="9"/>
        <rFont val="굴림"/>
        <family val="3"/>
        <charset val="129"/>
      </rPr>
      <t>6</t>
    </r>
    <r>
      <rPr>
        <sz val="9"/>
        <rFont val="굴림"/>
        <family val="3"/>
        <charset val="129"/>
      </rPr>
      <t xml:space="preserve">. + </t>
    </r>
    <r>
      <rPr>
        <sz val="9"/>
        <rFont val="굴림"/>
        <family val="3"/>
        <charset val="129"/>
      </rPr>
      <t>7</t>
    </r>
    <r>
      <rPr>
        <sz val="9"/>
        <rFont val="굴림"/>
        <family val="3"/>
        <charset val="129"/>
      </rPr>
      <t xml:space="preserve">. - </t>
    </r>
    <r>
      <rPr>
        <sz val="9"/>
        <rFont val="굴림"/>
        <family val="3"/>
        <charset val="129"/>
      </rPr>
      <t>10</t>
    </r>
    <r>
      <rPr>
        <sz val="9"/>
        <rFont val="굴림"/>
        <family val="3"/>
        <charset val="129"/>
      </rPr>
      <t>.)</t>
    </r>
    <phoneticPr fontId="3" type="noConversion"/>
  </si>
  <si>
    <t>⑤
기말잔액</t>
    <phoneticPr fontId="3" type="noConversion"/>
  </si>
  <si>
    <t>9.지 방 소 득 세</t>
    <phoneticPr fontId="3" type="noConversion"/>
  </si>
  <si>
    <t>18.계</t>
    <phoneticPr fontId="3" type="noConversion"/>
  </si>
  <si>
    <t>배분한도 초과결손금이 포함된 이월결손금 사업연도별 구분</t>
    <phoneticPr fontId="3" type="noConversion"/>
  </si>
  <si>
    <t>25.이월결손금(25.=⑨)21.과22. 중 작은것에 상당하는 금액</t>
    <phoneticPr fontId="3" type="noConversion"/>
  </si>
  <si>
    <t>⑥사업연도</t>
    <phoneticPr fontId="3" type="noConversion"/>
  </si>
  <si>
    <t>이월결손금</t>
    <phoneticPr fontId="3" type="noConversion"/>
  </si>
  <si>
    <t>감 소 내 역</t>
    <phoneticPr fontId="3" type="noConversion"/>
  </si>
  <si>
    <t>잔 액</t>
    <phoneticPr fontId="3" type="noConversion"/>
  </si>
  <si>
    <t>⑧일반결손금</t>
    <phoneticPr fontId="3" type="noConversion"/>
  </si>
  <si>
    <t>28.코드</t>
    <phoneticPr fontId="3" type="noConversion"/>
  </si>
  <si>
    <t>29.전기말 잔액</t>
    <phoneticPr fontId="3" type="noConversion"/>
  </si>
  <si>
    <t>210mm×297mm[일반용지 70g/㎡(재활용품)]</t>
    <phoneticPr fontId="3" type="noConversion"/>
  </si>
  <si>
    <t>27.과목 또는 사항</t>
    <phoneticPr fontId="3" type="noConversion"/>
  </si>
  <si>
    <t xml:space="preserve"> 1. 이월결손금 발생 및 증감내역</t>
    <phoneticPr fontId="3" type="noConversion"/>
  </si>
  <si>
    <t xml:space="preserve">   2. 법인세 신고 사업연도의 결손금에 동업기업으로부터 배분한도를 초과하여 배분받은 결손금(배분한도 초과결손금)이 포함되어 있는 경우 사업연도별 이월결손금 구분내역</t>
    <phoneticPr fontId="3" type="noConversion"/>
  </si>
  <si>
    <t>Ⅲ. 회계기준 변경에 따른 자본금과 적립금 기초금액 수정</t>
    <phoneticPr fontId="3" type="noConversion"/>
  </si>
  <si>
    <t>19.법인세신고사업연도</t>
    <phoneticPr fontId="3" type="noConversion"/>
  </si>
  <si>
    <t xml:space="preserve">
⑫기공제액</t>
    <phoneticPr fontId="3" type="noConversion"/>
  </si>
  <si>
    <t>⑬
당기공제액</t>
    <phoneticPr fontId="3" type="noConversion"/>
  </si>
  <si>
    <t>⑭
보전</t>
    <phoneticPr fontId="3" type="noConversion"/>
  </si>
  <si>
    <t>⑮
계</t>
    <phoneticPr fontId="3" type="noConversion"/>
  </si>
  <si>
    <t>16.
기한 내</t>
    <phoneticPr fontId="3" type="noConversion"/>
  </si>
  <si>
    <t>17.
기한경과</t>
    <phoneticPr fontId="3" type="noConversion"/>
  </si>
  <si>
    <t>⑪
차감계</t>
    <phoneticPr fontId="3" type="noConversion"/>
  </si>
  <si>
    <t>⑩
소급공제</t>
    <phoneticPr fontId="3" type="noConversion"/>
  </si>
  <si>
    <t>⑨배 분한도초과결손금(⑨=25.)</t>
    <phoneticPr fontId="3" type="noConversion"/>
  </si>
  <si>
    <t>23.합 계(23.=25.+26.)</t>
    <phoneticPr fontId="3" type="noConversion"/>
  </si>
  <si>
    <t>20.동업기업과세연도종료일</t>
    <phoneticPr fontId="3" type="noConversion"/>
  </si>
  <si>
    <t>21.손금산입한 배분한도초과 결손금</t>
    <phoneticPr fontId="3" type="noConversion"/>
  </si>
  <si>
    <t>22.법인세신 고사업연도결손금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</si>
  <si>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A144</t>
    </r>
    <r>
      <rPr>
        <sz val="9"/>
        <color indexed="56"/>
        <rFont val="굴림"/>
        <family val="3"/>
        <charset val="129"/>
      </rPr>
      <t>)
• 13.당기공제액 합계 값을 3호 서식 및 4호 서식의 이월결손금 공제액 란으로 이기합니다.
• 7. 자본금과적립금명세서(을)계 란은 50호(을) 서식의 ②ㆍ③ㆍ④ㆍ⑤ 란 합계액을 불러오기하여 표시합니다.</t>
    </r>
    <phoneticPr fontId="3" type="noConversion"/>
  </si>
  <si>
    <t>30.증가</t>
    <phoneticPr fontId="3" type="noConversion"/>
  </si>
  <si>
    <t>31.감소</t>
    <phoneticPr fontId="3" type="noConversion"/>
  </si>
  <si>
    <t>기초금액 수정</t>
    <phoneticPr fontId="3" type="noConversion"/>
  </si>
  <si>
    <t>33.비    고</t>
    <phoneticPr fontId="3" type="noConversion"/>
  </si>
  <si>
    <t>최저한세조정계산서</t>
    <phoneticPr fontId="3" type="noConversion"/>
  </si>
  <si>
    <t>손익미계상 법인세등</t>
    <phoneticPr fontId="3" type="noConversion"/>
  </si>
  <si>
    <t>24.이월결손금 발생사업연도</t>
    <phoneticPr fontId="3" type="noConversion"/>
  </si>
  <si>
    <t>32.수정후 기초잔액
(29.+30.-31.)</t>
    <phoneticPr fontId="3" type="noConversion"/>
  </si>
  <si>
    <t xml:space="preserve"> 7. 자본금과적립금명세서(을)+(병) 계</t>
    <phoneticPr fontId="3" type="noConversion"/>
  </si>
  <si>
    <r>
      <t xml:space="preserve">■ 법인세법 시행규칙 [별지 제50호서식(갑)] </t>
    </r>
    <r>
      <rPr>
        <sz val="9"/>
        <color rgb="FFFF0000"/>
        <rFont val="굴림"/>
        <family val="3"/>
        <charset val="129"/>
      </rPr>
      <t>&lt;개정 2022.03.18&gt;</t>
    </r>
    <phoneticPr fontId="3" type="noConversion"/>
  </si>
  <si>
    <r>
      <t xml:space="preserve">
26.법인세 신고 사업연도 </t>
    </r>
    <r>
      <rPr>
        <sz val="9"/>
        <rFont val="굴림"/>
        <family val="3"/>
        <charset val="129"/>
      </rPr>
      <t>발생 이월결손금 해당액(⑧일반결손금으로 계상)(21.</t>
    </r>
    <r>
      <rPr>
        <sz val="9"/>
        <rFont val="경기천년바탕 Bold"/>
        <family val="1"/>
        <charset val="129"/>
      </rPr>
      <t>≧</t>
    </r>
    <r>
      <rPr>
        <sz val="9"/>
        <rFont val="굴림"/>
        <family val="3"/>
        <charset val="129"/>
      </rPr>
      <t>22.의 경우는 “0”,21.＜22.의 경우는22.-21.)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</si>
</sst>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76" formatCode="_-* #,##0_-;[Red]&quot;△&quot;#,##0_-;;"/>
    <numFmt numFmtId="177" formatCode="###\-##\-#####"/>
    <numFmt numFmtId="178" formatCode="#,##0_ "/>
  </numFmts>
  <fonts count="26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b/>
      <sz val="10"/>
      <color indexed="8"/>
      <name val="한양신명조"/>
      <family val="3"/>
      <charset val="129"/>
    </font>
    <font>
      <sz val="9"/>
      <color indexed="8"/>
      <name val="굴림"/>
      <family val="3"/>
      <charset val="129"/>
    </font>
    <font>
      <sz val="10"/>
      <name val="굴림"/>
      <family val="3"/>
      <charset val="129"/>
    </font>
    <font>
      <sz val="9"/>
      <color indexed="8"/>
      <name val="한양신명조"/>
      <family val="3"/>
      <charset val="129"/>
    </font>
    <font>
      <sz val="9"/>
      <color indexed="63"/>
      <name val="한양신명조"/>
      <family val="3"/>
      <charset val="129"/>
    </font>
    <font>
      <sz val="9"/>
      <name val="굴림"/>
      <family val="3"/>
      <charset val="129"/>
    </font>
    <font>
      <b/>
      <sz val="9"/>
      <name val="한양신명조"/>
      <family val="3"/>
      <charset val="129"/>
    </font>
    <font>
      <sz val="9"/>
      <name val="한양신명조"/>
      <family val="3"/>
      <charset val="129"/>
    </font>
    <font>
      <sz val="8"/>
      <color indexed="8"/>
      <name val="한양신명조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color rgb="FFFF0000"/>
      <name val="굴림"/>
      <family val="3"/>
      <charset val="129"/>
    </font>
    <font>
      <sz val="9"/>
      <name val="경기천년바탕 Bold"/>
      <family val="1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8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8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</borders>
  <cellStyleXfs count="5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41" fontId="2" fillId="0" borderId="0" applyFont="0" applyFill="0" applyBorder="0" applyAlignment="0" applyProtection="0">
      <alignment vertical="center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8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8" fillId="0" borderId="2" xfId="3" quotePrefix="1" applyFont="1" applyBorder="1" applyAlignment="1">
      <alignment horizontal="center" vertical="center"/>
    </xf>
    <xf numFmtId="0" fontId="4" fillId="0" borderId="0" xfId="0" applyFont="1">
      <alignment vertical="center"/>
    </xf>
    <xf numFmtId="0" fontId="6" fillId="3" borderId="0" xfId="4" applyFont="1" applyFill="1" applyBorder="1" applyAlignment="1" applyProtection="1">
      <alignment vertical="center"/>
    </xf>
    <xf numFmtId="0" fontId="8" fillId="3" borderId="3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4" xfId="0" applyFont="1" applyFill="1" applyBorder="1">
      <alignment vertical="center"/>
    </xf>
    <xf numFmtId="176" fontId="8" fillId="0" borderId="0" xfId="1" applyFont="1" applyFill="1" applyBorder="1" applyAlignment="1">
      <alignment horizontal="right" vertical="center" shrinkToFit="1"/>
    </xf>
    <xf numFmtId="0" fontId="8" fillId="0" borderId="0" xfId="3" applyFont="1" applyFill="1" applyBorder="1" applyAlignment="1">
      <alignment horizontal="center" vertical="center"/>
    </xf>
    <xf numFmtId="0" fontId="1" fillId="0" borderId="2" xfId="3" quotePrefix="1" applyFont="1" applyBorder="1" applyAlignment="1">
      <alignment horizontal="center" vertical="center"/>
    </xf>
    <xf numFmtId="0" fontId="7" fillId="6" borderId="82" xfId="0" applyFont="1" applyFill="1" applyBorder="1" applyAlignment="1">
      <alignment horizontal="left" vertical="center" indent="1"/>
    </xf>
    <xf numFmtId="0" fontId="7" fillId="6" borderId="83" xfId="0" applyFont="1" applyFill="1" applyBorder="1" applyAlignment="1">
      <alignment horizontal="left" vertical="center" indent="1"/>
    </xf>
    <xf numFmtId="0" fontId="7" fillId="6" borderId="84" xfId="0" applyFont="1" applyFill="1" applyBorder="1" applyAlignment="1">
      <alignment horizontal="left" vertical="center" indent="1"/>
    </xf>
    <xf numFmtId="0" fontId="6" fillId="3" borderId="0" xfId="4" applyFill="1" applyBorder="1" applyAlignment="1" applyProtection="1">
      <alignment vertical="center"/>
    </xf>
    <xf numFmtId="0" fontId="6" fillId="3" borderId="0" xfId="4" applyFont="1" applyFill="1" applyBorder="1" applyAlignment="1" applyProtection="1">
      <alignment vertical="center"/>
    </xf>
    <xf numFmtId="0" fontId="8" fillId="0" borderId="2" xfId="3" applyFont="1" applyBorder="1">
      <alignment vertical="center"/>
    </xf>
    <xf numFmtId="0" fontId="8" fillId="5" borderId="69" xfId="0" applyFont="1" applyFill="1" applyBorder="1" applyAlignment="1">
      <alignment horizontal="center" vertical="center" wrapText="1"/>
    </xf>
    <xf numFmtId="0" fontId="8" fillId="5" borderId="70" xfId="0" applyFont="1" applyFill="1" applyBorder="1" applyAlignment="1">
      <alignment horizontal="center" vertical="center" wrapText="1"/>
    </xf>
    <xf numFmtId="0" fontId="8" fillId="5" borderId="71" xfId="0" applyFont="1" applyFill="1" applyBorder="1" applyAlignment="1">
      <alignment horizontal="center" vertical="center" wrapText="1"/>
    </xf>
    <xf numFmtId="0" fontId="11" fillId="0" borderId="72" xfId="0" applyFont="1" applyBorder="1" applyAlignment="1">
      <alignment horizontal="left" vertical="center" wrapText="1" indent="1"/>
    </xf>
    <xf numFmtId="0" fontId="11" fillId="0" borderId="73" xfId="0" applyFont="1" applyBorder="1" applyAlignment="1">
      <alignment horizontal="left" vertical="center" wrapText="1" indent="1"/>
    </xf>
    <xf numFmtId="0" fontId="11" fillId="0" borderId="74" xfId="0" applyFont="1" applyBorder="1" applyAlignment="1">
      <alignment horizontal="left" vertical="center" wrapText="1" indent="1"/>
    </xf>
    <xf numFmtId="0" fontId="2" fillId="0" borderId="75" xfId="3" applyFont="1" applyBorder="1" applyAlignment="1">
      <alignment horizontal="center" vertical="center"/>
    </xf>
    <xf numFmtId="0" fontId="2" fillId="0" borderId="76" xfId="3" applyFont="1" applyBorder="1" applyAlignment="1">
      <alignment horizontal="center" vertical="center"/>
    </xf>
    <xf numFmtId="0" fontId="2" fillId="0" borderId="67" xfId="3" applyFont="1" applyBorder="1" applyAlignment="1">
      <alignment horizontal="center" vertical="center"/>
    </xf>
    <xf numFmtId="0" fontId="2" fillId="0" borderId="77" xfId="3" applyFont="1" applyBorder="1" applyAlignment="1">
      <alignment horizontal="center" vertical="center"/>
    </xf>
    <xf numFmtId="0" fontId="2" fillId="5" borderId="78" xfId="3" applyFont="1" applyFill="1" applyBorder="1" applyAlignment="1">
      <alignment horizontal="center" vertical="center" wrapText="1"/>
    </xf>
    <xf numFmtId="0" fontId="2" fillId="5" borderId="2" xfId="3" applyFont="1" applyFill="1" applyBorder="1" applyAlignment="1">
      <alignment horizontal="center" vertical="center" wrapText="1"/>
    </xf>
    <xf numFmtId="0" fontId="9" fillId="0" borderId="76" xfId="3" applyFont="1" applyBorder="1" applyAlignment="1">
      <alignment horizontal="center" vertical="center"/>
    </xf>
    <xf numFmtId="0" fontId="9" fillId="0" borderId="79" xfId="3" applyFont="1" applyBorder="1" applyAlignment="1">
      <alignment horizontal="center" vertical="center"/>
    </xf>
    <xf numFmtId="0" fontId="9" fillId="0" borderId="77" xfId="3" applyFont="1" applyBorder="1" applyAlignment="1">
      <alignment horizontal="center" vertical="center"/>
    </xf>
    <xf numFmtId="0" fontId="9" fillId="0" borderId="68" xfId="3" applyFont="1" applyBorder="1" applyAlignment="1">
      <alignment horizontal="center" vertical="center"/>
    </xf>
    <xf numFmtId="0" fontId="8" fillId="0" borderId="78" xfId="3" applyFont="1" applyBorder="1" applyAlignment="1">
      <alignment horizontal="center" vertical="center" wrapText="1"/>
    </xf>
    <xf numFmtId="0" fontId="8" fillId="0" borderId="78" xfId="3" applyFont="1" applyBorder="1" applyAlignment="1">
      <alignment horizontal="center" vertical="center"/>
    </xf>
    <xf numFmtId="177" fontId="8" fillId="5" borderId="62" xfId="0" applyNumberFormat="1" applyFont="1" applyFill="1" applyBorder="1" applyAlignment="1">
      <alignment horizontal="center" vertical="center" wrapText="1"/>
    </xf>
    <xf numFmtId="177" fontId="8" fillId="5" borderId="80" xfId="0" applyNumberFormat="1" applyFont="1" applyFill="1" applyBorder="1" applyAlignment="1">
      <alignment horizontal="center" vertical="center" wrapText="1"/>
    </xf>
    <xf numFmtId="177" fontId="8" fillId="5" borderId="81" xfId="0" applyNumberFormat="1" applyFont="1" applyFill="1" applyBorder="1" applyAlignment="1">
      <alignment horizontal="center" vertical="center" wrapText="1"/>
    </xf>
    <xf numFmtId="0" fontId="8" fillId="0" borderId="2" xfId="3" applyFont="1" applyAlignment="1">
      <alignment horizontal="center" vertical="center" wrapText="1"/>
    </xf>
    <xf numFmtId="0" fontId="8" fillId="0" borderId="2" xfId="3" applyFont="1" applyAlignment="1">
      <alignment horizontal="center" vertical="center"/>
    </xf>
    <xf numFmtId="0" fontId="8" fillId="0" borderId="2" xfId="3" applyFont="1" applyBorder="1" applyAlignment="1">
      <alignment horizontal="center" vertical="center"/>
    </xf>
    <xf numFmtId="176" fontId="8" fillId="0" borderId="2" xfId="1" applyFont="1" applyFill="1" applyBorder="1">
      <alignment horizontal="right" vertical="center" shrinkToFit="1"/>
    </xf>
    <xf numFmtId="0" fontId="7" fillId="0" borderId="58" xfId="3" applyFont="1" applyBorder="1" applyAlignment="1">
      <alignment horizontal="left" vertical="center" indent="1"/>
    </xf>
    <xf numFmtId="0" fontId="7" fillId="0" borderId="2" xfId="3" applyFont="1" applyBorder="1" applyAlignment="1">
      <alignment horizontal="left" vertical="center" indent="1"/>
    </xf>
    <xf numFmtId="0" fontId="7" fillId="0" borderId="54" xfId="3" applyFont="1" applyBorder="1" applyAlignment="1">
      <alignment horizontal="left" vertical="center" indent="1"/>
    </xf>
    <xf numFmtId="0" fontId="8" fillId="0" borderId="58" xfId="3" applyFont="1" applyBorder="1" applyAlignment="1">
      <alignment horizontal="center" vertical="center"/>
    </xf>
    <xf numFmtId="0" fontId="8" fillId="0" borderId="2" xfId="3" applyFont="1" applyBorder="1" applyAlignment="1">
      <alignment horizontal="center" vertical="center" wrapText="1"/>
    </xf>
    <xf numFmtId="0" fontId="8" fillId="0" borderId="54" xfId="3" applyFont="1" applyBorder="1" applyAlignment="1">
      <alignment horizontal="center" vertical="center"/>
    </xf>
    <xf numFmtId="176" fontId="8" fillId="0" borderId="54" xfId="1" applyFont="1" applyFill="1" applyBorder="1">
      <alignment horizontal="right" vertical="center" shrinkToFit="1"/>
    </xf>
    <xf numFmtId="176" fontId="8" fillId="4" borderId="2" xfId="1" applyFont="1" applyFill="1" applyBorder="1">
      <alignment horizontal="right" vertical="center" shrinkToFit="1"/>
    </xf>
    <xf numFmtId="0" fontId="1" fillId="0" borderId="2" xfId="3" applyFont="1" applyBorder="1">
      <alignment vertical="center"/>
    </xf>
    <xf numFmtId="0" fontId="15" fillId="0" borderId="2" xfId="3" applyFont="1" applyBorder="1" applyAlignment="1">
      <alignment vertical="center" wrapText="1"/>
    </xf>
    <xf numFmtId="0" fontId="15" fillId="0" borderId="2" xfId="3" applyFont="1" applyBorder="1">
      <alignment vertical="center"/>
    </xf>
    <xf numFmtId="0" fontId="24" fillId="0" borderId="58" xfId="3" applyFont="1" applyBorder="1">
      <alignment vertical="center"/>
    </xf>
    <xf numFmtId="0" fontId="24" fillId="0" borderId="2" xfId="3" applyFont="1" applyBorder="1">
      <alignment vertical="center"/>
    </xf>
    <xf numFmtId="176" fontId="2" fillId="5" borderId="2" xfId="1" applyFont="1" applyFill="1" applyBorder="1">
      <alignment horizontal="right" vertical="center" shrinkToFit="1"/>
    </xf>
    <xf numFmtId="0" fontId="8" fillId="0" borderId="63" xfId="3" applyFont="1" applyBorder="1" applyAlignment="1">
      <alignment horizontal="center" vertical="center" wrapText="1"/>
    </xf>
    <xf numFmtId="0" fontId="8" fillId="0" borderId="64" xfId="3" applyFont="1" applyBorder="1" applyAlignment="1">
      <alignment horizontal="center" vertical="center" wrapText="1"/>
    </xf>
    <xf numFmtId="0" fontId="8" fillId="0" borderId="65" xfId="3" applyFont="1" applyBorder="1" applyAlignment="1">
      <alignment horizontal="center" vertical="center" wrapText="1"/>
    </xf>
    <xf numFmtId="0" fontId="8" fillId="0" borderId="66" xfId="3" applyFont="1" applyBorder="1" applyAlignment="1">
      <alignment horizontal="center" vertical="center" wrapText="1"/>
    </xf>
    <xf numFmtId="0" fontId="8" fillId="0" borderId="67" xfId="3" applyFont="1" applyBorder="1" applyAlignment="1">
      <alignment horizontal="center" vertical="center" wrapText="1"/>
    </xf>
    <xf numFmtId="0" fontId="8" fillId="0" borderId="68" xfId="3" applyFont="1" applyBorder="1" applyAlignment="1">
      <alignment horizontal="center" vertical="center" wrapText="1"/>
    </xf>
    <xf numFmtId="0" fontId="18" fillId="0" borderId="26" xfId="3" applyFont="1" applyFill="1" applyBorder="1" applyAlignment="1">
      <alignment horizontal="center" vertical="center"/>
    </xf>
    <xf numFmtId="0" fontId="18" fillId="0" borderId="49" xfId="3" applyFont="1" applyFill="1" applyBorder="1" applyAlignment="1">
      <alignment horizontal="center" vertical="center"/>
    </xf>
    <xf numFmtId="176" fontId="8" fillId="4" borderId="52" xfId="1" applyFont="1" applyFill="1" applyBorder="1">
      <alignment horizontal="right" vertical="center" shrinkToFit="1"/>
    </xf>
    <xf numFmtId="176" fontId="8" fillId="0" borderId="53" xfId="1" applyFont="1" applyFill="1" applyBorder="1">
      <alignment horizontal="right" vertical="center" shrinkToFit="1"/>
    </xf>
    <xf numFmtId="0" fontId="7" fillId="0" borderId="55" xfId="3" applyFont="1" applyBorder="1" applyAlignment="1">
      <alignment horizontal="left" vertical="center" indent="1"/>
    </xf>
    <xf numFmtId="0" fontId="7" fillId="0" borderId="52" xfId="3" applyFont="1" applyBorder="1" applyAlignment="1">
      <alignment horizontal="left" vertical="center" indent="1"/>
    </xf>
    <xf numFmtId="0" fontId="7" fillId="0" borderId="56" xfId="3" applyFont="1" applyBorder="1" applyAlignment="1">
      <alignment horizontal="left" vertical="center" indent="1"/>
    </xf>
    <xf numFmtId="0" fontId="7" fillId="0" borderId="57" xfId="3" applyFont="1" applyBorder="1" applyAlignment="1">
      <alignment horizontal="left" vertical="center" indent="1"/>
    </xf>
    <xf numFmtId="0" fontId="1" fillId="0" borderId="58" xfId="3" applyFont="1" applyBorder="1">
      <alignment vertical="center"/>
    </xf>
    <xf numFmtId="176" fontId="8" fillId="4" borderId="59" xfId="1" applyFont="1" applyFill="1" applyBorder="1">
      <alignment horizontal="right" vertical="center" shrinkToFit="1"/>
    </xf>
    <xf numFmtId="176" fontId="8" fillId="4" borderId="60" xfId="1" applyFont="1" applyFill="1" applyBorder="1">
      <alignment horizontal="right" vertical="center" shrinkToFit="1"/>
    </xf>
    <xf numFmtId="176" fontId="8" fillId="4" borderId="61" xfId="1" applyFont="1" applyFill="1" applyBorder="1">
      <alignment horizontal="right" vertical="center" shrinkToFit="1"/>
    </xf>
    <xf numFmtId="176" fontId="8" fillId="4" borderId="62" xfId="1" applyFont="1" applyFill="1" applyBorder="1">
      <alignment horizontal="right" vertical="center" shrinkToFit="1"/>
    </xf>
    <xf numFmtId="0" fontId="0" fillId="0" borderId="63" xfId="3" applyFont="1" applyBorder="1" applyAlignment="1">
      <alignment horizontal="center" vertical="center" wrapText="1"/>
    </xf>
    <xf numFmtId="41" fontId="16" fillId="5" borderId="6" xfId="2" applyFont="1" applyFill="1" applyBorder="1" applyAlignment="1">
      <alignment horizontal="right" vertical="center" wrapText="1"/>
    </xf>
    <xf numFmtId="41" fontId="16" fillId="5" borderId="8" xfId="2" applyFont="1" applyFill="1" applyBorder="1" applyAlignment="1">
      <alignment horizontal="right" vertical="center" wrapText="1"/>
    </xf>
    <xf numFmtId="41" fontId="16" fillId="0" borderId="42" xfId="2" applyFont="1" applyBorder="1" applyAlignment="1">
      <alignment horizontal="right" vertical="center" wrapText="1"/>
    </xf>
    <xf numFmtId="41" fontId="16" fillId="0" borderId="43" xfId="2" applyFont="1" applyBorder="1" applyAlignment="1">
      <alignment horizontal="right" vertical="center" wrapText="1"/>
    </xf>
    <xf numFmtId="41" fontId="16" fillId="4" borderId="6" xfId="2" applyFont="1" applyFill="1" applyBorder="1" applyAlignment="1">
      <alignment horizontal="right" vertical="center" wrapText="1"/>
    </xf>
    <xf numFmtId="41" fontId="16" fillId="4" borderId="7" xfId="2" applyFont="1" applyFill="1" applyBorder="1" applyAlignment="1">
      <alignment horizontal="right" vertical="center" wrapText="1"/>
    </xf>
    <xf numFmtId="41" fontId="16" fillId="4" borderId="8" xfId="2" applyFont="1" applyFill="1" applyBorder="1" applyAlignment="1">
      <alignment horizontal="right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41" fontId="16" fillId="0" borderId="6" xfId="2" applyFont="1" applyBorder="1" applyAlignment="1">
      <alignment horizontal="right" vertical="center" wrapText="1"/>
    </xf>
    <xf numFmtId="41" fontId="16" fillId="0" borderId="7" xfId="2" applyFont="1" applyBorder="1" applyAlignment="1">
      <alignment horizontal="right" vertical="center" wrapText="1"/>
    </xf>
    <xf numFmtId="41" fontId="16" fillId="0" borderId="8" xfId="2" applyFont="1" applyBorder="1" applyAlignment="1">
      <alignment horizontal="right" vertical="center" wrapText="1"/>
    </xf>
    <xf numFmtId="0" fontId="17" fillId="0" borderId="45" xfId="0" applyFont="1" applyBorder="1" applyAlignment="1">
      <alignment horizontal="center" vertical="center" wrapText="1"/>
    </xf>
    <xf numFmtId="0" fontId="17" fillId="0" borderId="46" xfId="0" applyFont="1" applyBorder="1" applyAlignment="1">
      <alignment horizontal="center" vertical="center" wrapText="1"/>
    </xf>
    <xf numFmtId="0" fontId="17" fillId="0" borderId="47" xfId="0" applyFont="1" applyBorder="1" applyAlignment="1">
      <alignment horizontal="center" vertical="center" wrapText="1"/>
    </xf>
    <xf numFmtId="0" fontId="20" fillId="0" borderId="42" xfId="0" applyFont="1" applyBorder="1" applyAlignment="1">
      <alignment horizontal="center" vertical="center" wrapText="1"/>
    </xf>
    <xf numFmtId="0" fontId="20" fillId="0" borderId="43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41" fontId="16" fillId="4" borderId="42" xfId="2" applyFont="1" applyFill="1" applyBorder="1" applyAlignment="1">
      <alignment horizontal="right" vertical="center" wrapText="1"/>
    </xf>
    <xf numFmtId="41" fontId="16" fillId="4" borderId="43" xfId="2" applyFont="1" applyFill="1" applyBorder="1" applyAlignment="1">
      <alignment horizontal="right" vertical="center" wrapText="1"/>
    </xf>
    <xf numFmtId="0" fontId="17" fillId="0" borderId="42" xfId="0" applyFont="1" applyBorder="1" applyAlignment="1">
      <alignment horizontal="center" vertical="center" wrapText="1"/>
    </xf>
    <xf numFmtId="0" fontId="17" fillId="0" borderId="44" xfId="0" applyFont="1" applyBorder="1" applyAlignment="1">
      <alignment horizontal="center" vertical="center" wrapText="1"/>
    </xf>
    <xf numFmtId="0" fontId="17" fillId="0" borderId="43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50" xfId="0" applyFont="1" applyBorder="1" applyAlignment="1">
      <alignment horizontal="center" vertical="center" wrapText="1"/>
    </xf>
    <xf numFmtId="0" fontId="17" fillId="0" borderId="29" xfId="0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41" fontId="16" fillId="4" borderId="28" xfId="2" applyFont="1" applyFill="1" applyBorder="1" applyAlignment="1">
      <alignment horizontal="right" vertical="center" wrapText="1"/>
    </xf>
    <xf numFmtId="41" fontId="16" fillId="4" borderId="30" xfId="2" applyFont="1" applyFill="1" applyBorder="1" applyAlignment="1">
      <alignment horizontal="right" vertical="center" wrapText="1"/>
    </xf>
    <xf numFmtId="0" fontId="16" fillId="0" borderId="51" xfId="0" applyFont="1" applyBorder="1" applyAlignment="1">
      <alignment horizontal="center" vertical="center" wrapText="1"/>
    </xf>
    <xf numFmtId="0" fontId="17" fillId="0" borderId="51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41" fontId="16" fillId="5" borderId="42" xfId="2" applyFont="1" applyFill="1" applyBorder="1" applyAlignment="1">
      <alignment horizontal="right" vertical="center" wrapText="1"/>
    </xf>
    <xf numFmtId="41" fontId="16" fillId="5" borderId="43" xfId="2" applyFont="1" applyFill="1" applyBorder="1" applyAlignment="1">
      <alignment horizontal="right" vertical="center" wrapText="1"/>
    </xf>
    <xf numFmtId="0" fontId="14" fillId="0" borderId="20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41" fontId="16" fillId="0" borderId="20" xfId="2" applyFont="1" applyBorder="1" applyAlignment="1">
      <alignment horizontal="right" vertical="center" wrapText="1"/>
    </xf>
    <xf numFmtId="41" fontId="16" fillId="4" borderId="20" xfId="2" applyFont="1" applyFill="1" applyBorder="1" applyAlignment="1">
      <alignment horizontal="right" vertical="center" wrapText="1"/>
    </xf>
    <xf numFmtId="41" fontId="13" fillId="0" borderId="20" xfId="2" applyFont="1" applyBorder="1" applyAlignment="1">
      <alignment horizontal="right" vertical="center" wrapText="1"/>
    </xf>
    <xf numFmtId="0" fontId="8" fillId="0" borderId="0" xfId="3" applyFont="1" applyFill="1" applyBorder="1" applyAlignment="1">
      <alignment horizontal="center" vertical="center"/>
    </xf>
    <xf numFmtId="41" fontId="16" fillId="4" borderId="24" xfId="2" applyFont="1" applyFill="1" applyBorder="1" applyAlignment="1">
      <alignment horizontal="right" vertical="center" wrapText="1"/>
    </xf>
    <xf numFmtId="0" fontId="16" fillId="0" borderId="9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 wrapText="1"/>
    </xf>
    <xf numFmtId="41" fontId="16" fillId="4" borderId="29" xfId="2" applyFont="1" applyFill="1" applyBorder="1" applyAlignment="1">
      <alignment horizontal="right" vertical="center" wrapText="1"/>
    </xf>
    <xf numFmtId="41" fontId="13" fillId="0" borderId="21" xfId="2" applyFont="1" applyBorder="1" applyAlignment="1">
      <alignment horizontal="right" vertical="center" wrapText="1"/>
    </xf>
    <xf numFmtId="41" fontId="16" fillId="4" borderId="21" xfId="2" applyFont="1" applyFill="1" applyBorder="1" applyAlignment="1">
      <alignment horizontal="right" vertical="center" wrapText="1"/>
    </xf>
    <xf numFmtId="41" fontId="16" fillId="4" borderId="22" xfId="2" applyFont="1" applyFill="1" applyBorder="1" applyAlignment="1">
      <alignment horizontal="right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4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4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7" fillId="0" borderId="36" xfId="0" applyFont="1" applyBorder="1" applyAlignment="1">
      <alignment horizontal="center" vertical="center" wrapText="1"/>
    </xf>
    <xf numFmtId="0" fontId="17" fillId="0" borderId="37" xfId="0" applyFont="1" applyBorder="1" applyAlignment="1">
      <alignment horizontal="center" vertical="center" wrapText="1"/>
    </xf>
    <xf numFmtId="0" fontId="17" fillId="0" borderId="38" xfId="0" applyFont="1" applyBorder="1" applyAlignment="1">
      <alignment horizontal="center" vertical="center" wrapText="1"/>
    </xf>
    <xf numFmtId="0" fontId="17" fillId="0" borderId="39" xfId="0" applyFont="1" applyBorder="1" applyAlignment="1">
      <alignment horizontal="center" vertical="center" wrapText="1"/>
    </xf>
    <xf numFmtId="41" fontId="16" fillId="4" borderId="35" xfId="2" applyFont="1" applyFill="1" applyBorder="1" applyAlignment="1">
      <alignment horizontal="right" vertical="center" wrapText="1"/>
    </xf>
    <xf numFmtId="0" fontId="0" fillId="0" borderId="10" xfId="0" applyBorder="1" applyAlignment="1">
      <alignment horizontal="right" vertical="center"/>
    </xf>
    <xf numFmtId="0" fontId="1" fillId="0" borderId="17" xfId="3" applyFont="1" applyBorder="1" applyAlignment="1">
      <alignment horizontal="left" vertical="center" indent="1"/>
    </xf>
    <xf numFmtId="0" fontId="1" fillId="0" borderId="18" xfId="3" applyFont="1" applyBorder="1" applyAlignment="1">
      <alignment horizontal="left" vertical="center" indent="1"/>
    </xf>
    <xf numFmtId="0" fontId="1" fillId="0" borderId="19" xfId="3" applyFont="1" applyBorder="1" applyAlignment="1">
      <alignment horizontal="left" vertical="center" indent="1"/>
    </xf>
    <xf numFmtId="178" fontId="16" fillId="0" borderId="21" xfId="0" applyNumberFormat="1" applyFont="1" applyBorder="1" applyAlignment="1">
      <alignment horizontal="right" vertical="center" wrapText="1"/>
    </xf>
    <xf numFmtId="178" fontId="16" fillId="0" borderId="22" xfId="0" applyNumberFormat="1" applyFont="1" applyBorder="1" applyAlignment="1">
      <alignment horizontal="right" vertical="center" wrapText="1"/>
    </xf>
    <xf numFmtId="0" fontId="16" fillId="0" borderId="23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9" fillId="0" borderId="31" xfId="0" applyFont="1" applyBorder="1" applyAlignment="1">
      <alignment horizontal="left" vertical="center" wrapText="1"/>
    </xf>
    <xf numFmtId="0" fontId="19" fillId="0" borderId="32" xfId="0" applyFont="1" applyBorder="1" applyAlignment="1">
      <alignment horizontal="left" vertical="center" wrapText="1"/>
    </xf>
    <xf numFmtId="0" fontId="19" fillId="0" borderId="33" xfId="0" applyFont="1" applyBorder="1" applyAlignment="1">
      <alignment horizontal="left" vertical="center" wrapText="1"/>
    </xf>
    <xf numFmtId="41" fontId="16" fillId="4" borderId="34" xfId="2" applyFont="1" applyFill="1" applyBorder="1" applyAlignment="1">
      <alignment horizontal="right" vertical="center" wrapText="1"/>
    </xf>
    <xf numFmtId="178" fontId="16" fillId="0" borderId="20" xfId="0" applyNumberFormat="1" applyFont="1" applyBorder="1" applyAlignment="1">
      <alignment horizontal="right" vertical="center" wrapText="1"/>
    </xf>
    <xf numFmtId="178" fontId="16" fillId="0" borderId="24" xfId="0" applyNumberFormat="1" applyFont="1" applyBorder="1" applyAlignment="1">
      <alignment horizontal="right" vertical="center" wrapText="1"/>
    </xf>
    <xf numFmtId="41" fontId="20" fillId="0" borderId="6" xfId="2" applyFont="1" applyBorder="1" applyAlignment="1">
      <alignment horizontal="right" vertical="center" wrapText="1"/>
    </xf>
    <xf numFmtId="41" fontId="20" fillId="0" borderId="7" xfId="2" applyFont="1" applyBorder="1" applyAlignment="1">
      <alignment horizontal="right" vertical="center" wrapText="1"/>
    </xf>
    <xf numFmtId="41" fontId="20" fillId="0" borderId="8" xfId="2" applyFont="1" applyBorder="1" applyAlignment="1">
      <alignment horizontal="right" vertical="center" wrapText="1"/>
    </xf>
    <xf numFmtId="0" fontId="20" fillId="0" borderId="26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41" fontId="16" fillId="0" borderId="21" xfId="2" applyFont="1" applyBorder="1" applyAlignment="1">
      <alignment horizontal="right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 wrapText="1"/>
    </xf>
  </cellXfs>
  <cellStyles count="5">
    <cellStyle name="금액" xfId="1" xr:uid="{00000000-0005-0000-0000-000000000000}"/>
    <cellStyle name="쉼표 [0]" xfId="2" builtinId="6"/>
    <cellStyle name="테두리(실선)" xfId="3" xr:uid="{00000000-0005-0000-0000-000002000000}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36" name="AutoShape 1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502)&#51088;&#48376;&#44552;&#44284;%20&#51201;&#47549;&#44552;%20&#51312;&#51221;&#47749;&#49464;&#49436;(&#51012;)(50&#54840;&#51012;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(A00503)&#51088;&#48376;&#44552;&#44284;%20&#51201;&#47549;&#44552;%20&#51312;&#51221;&#47749;&#49464;&#49436;(&#48337;)(50&#54840;&#48337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영화조세**</v>
          </cell>
        </row>
        <row r="9">
          <cell r="F9">
            <v>2038163202</v>
          </cell>
        </row>
        <row r="15">
          <cell r="F15">
            <v>44562</v>
          </cell>
        </row>
        <row r="16">
          <cell r="F16">
            <v>44926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(을)"/>
      <sheetName val="별지1"/>
      <sheetName val="별지2"/>
      <sheetName val="별지3"/>
      <sheetName val="별지4"/>
      <sheetName val="별지5"/>
    </sheetNames>
    <sheetDataSet>
      <sheetData sheetId="0">
        <row r="52">
          <cell r="H52">
            <v>0</v>
          </cell>
          <cell r="M52">
            <v>0</v>
          </cell>
          <cell r="R52">
            <v>0</v>
          </cell>
          <cell r="W52">
            <v>0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(병)"/>
    </sheetNames>
    <sheetDataSet>
      <sheetData sheetId="0">
        <row r="48">
          <cell r="K48">
            <v>0</v>
          </cell>
          <cell r="P48">
            <v>0</v>
          </cell>
          <cell r="U48">
            <v>0</v>
          </cell>
          <cell r="Z4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hyperlink" Target="(A00030)&#48277;&#51064;&#49464;%20&#44284;&#49464;&#54364;&#51456;%20&#48143;%20&#49464;&#50529;&#51312;&#51221;&#44228;&#49328;&#49436;(3&#54840;)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(A00036)&#54364;&#51456;&#49552;&#51061;&#44228;&#49328;&#49436;(&#51068;&#48152;&#48277;&#51064;&#50857;)(3&#54840;3_1).xls" TargetMode="External"/><Relationship Id="rId1" Type="http://schemas.openxmlformats.org/officeDocument/2006/relationships/hyperlink" Target="(B00643)&#47928;&#54868;&#49324;&#50629;&#51456;&#48708;&#44552;&#47749;&#49464;&#49436;(64&#54840;&#51032;4)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(A00040)&#52572;&#51200;&#54620;&#49464;&#51312;&#51221;&#44228;&#49328;&#49436;(4&#54840;).xlsx" TargetMode="External"/><Relationship Id="rId4" Type="http://schemas.openxmlformats.org/officeDocument/2006/relationships/hyperlink" Target="(A00502)&#51088;&#48376;&#44552;&#44284;%20&#51201;&#47549;&#44552;%20&#51312;&#51221;&#47749;&#49464;&#49436;(&#51012;)(50&#54840;&#51012;).xlsx" TargetMode="External"/><Relationship Id="rId9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U55"/>
  <sheetViews>
    <sheetView showGridLines="0" showZeros="0" tabSelected="1" topLeftCell="A20" zoomScale="85" zoomScaleNormal="85" workbookViewId="0"/>
  </sheetViews>
  <sheetFormatPr defaultRowHeight="10.8"/>
  <cols>
    <col min="1" max="1" width="2.875" customWidth="1"/>
    <col min="2" max="34" width="4" customWidth="1"/>
  </cols>
  <sheetData>
    <row r="1" spans="2:34" s="1" customFormat="1"/>
    <row r="2" spans="2:34" s="1" customFormat="1"/>
    <row r="3" spans="2:34" s="1" customFormat="1"/>
    <row r="4" spans="2:34" s="1" customFormat="1"/>
    <row r="5" spans="2:34" s="4" customFormat="1" ht="20.100000000000001" customHeight="1">
      <c r="B5" s="12" t="s">
        <v>18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4"/>
    </row>
    <row r="6" spans="2:34" s="4" customFormat="1" ht="8.1" customHeight="1"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8"/>
    </row>
    <row r="7" spans="2:34" s="4" customFormat="1" ht="14.4">
      <c r="B7" s="6"/>
      <c r="C7" s="15" t="s">
        <v>19</v>
      </c>
      <c r="D7" s="15"/>
      <c r="E7" s="15"/>
      <c r="F7" s="15"/>
      <c r="G7" s="15"/>
      <c r="H7" s="15"/>
      <c r="I7" s="15"/>
      <c r="J7" s="15"/>
      <c r="K7" s="15"/>
      <c r="L7" s="7"/>
      <c r="M7" s="15" t="s">
        <v>20</v>
      </c>
      <c r="N7" s="15"/>
      <c r="O7" s="15"/>
      <c r="P7" s="15"/>
      <c r="Q7" s="15"/>
      <c r="R7" s="15"/>
      <c r="S7" s="15"/>
      <c r="T7" s="15"/>
      <c r="U7" s="15"/>
      <c r="V7" s="5"/>
      <c r="W7" s="15" t="s">
        <v>21</v>
      </c>
      <c r="X7" s="15"/>
      <c r="Y7" s="15"/>
      <c r="Z7" s="15"/>
      <c r="AA7" s="15"/>
      <c r="AB7" s="15"/>
      <c r="AC7" s="15"/>
      <c r="AD7" s="15"/>
      <c r="AE7" s="15"/>
      <c r="AF7" s="5"/>
      <c r="AG7" s="5"/>
      <c r="AH7" s="8"/>
    </row>
    <row r="8" spans="2:34" s="4" customFormat="1" ht="14.4">
      <c r="B8" s="6"/>
      <c r="C8" s="15" t="s">
        <v>75</v>
      </c>
      <c r="D8" s="15"/>
      <c r="E8" s="15"/>
      <c r="F8" s="15"/>
      <c r="G8" s="15"/>
      <c r="H8" s="15"/>
      <c r="I8" s="15"/>
      <c r="J8" s="15"/>
      <c r="K8" s="15"/>
      <c r="L8" s="7"/>
      <c r="M8" s="16"/>
      <c r="N8" s="16"/>
      <c r="O8" s="16"/>
      <c r="P8" s="16"/>
      <c r="Q8" s="16"/>
      <c r="R8" s="16"/>
      <c r="S8" s="16"/>
      <c r="T8" s="16"/>
      <c r="U8" s="16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8"/>
    </row>
    <row r="9" spans="2:34" s="4" customFormat="1" ht="14.4" hidden="1">
      <c r="B9" s="6"/>
      <c r="C9" s="16"/>
      <c r="D9" s="16"/>
      <c r="E9" s="16"/>
      <c r="F9" s="16"/>
      <c r="G9" s="16"/>
      <c r="H9" s="16"/>
      <c r="I9" s="16"/>
      <c r="J9" s="16"/>
      <c r="K9" s="16"/>
      <c r="L9" s="7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8"/>
    </row>
    <row r="10" spans="2:34" s="4" customFormat="1" ht="14.4" hidden="1">
      <c r="B10" s="6"/>
      <c r="C10" s="16"/>
      <c r="D10" s="16"/>
      <c r="E10" s="16"/>
      <c r="F10" s="16"/>
      <c r="G10" s="16"/>
      <c r="H10" s="16"/>
      <c r="I10" s="16"/>
      <c r="J10" s="16"/>
      <c r="K10" s="16"/>
      <c r="L10" s="7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8"/>
    </row>
    <row r="11" spans="2:34" s="4" customFormat="1" ht="8.1" customHeight="1">
      <c r="B11" s="6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8"/>
    </row>
    <row r="12" spans="2:34" s="4" customFormat="1" ht="50.1" customHeight="1">
      <c r="B12" s="21" t="s">
        <v>70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3"/>
    </row>
    <row r="14" spans="2:34">
      <c r="B14" t="s">
        <v>80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2" t="s">
        <v>0</v>
      </c>
    </row>
    <row r="15" spans="2:34" ht="24.9" customHeight="1">
      <c r="B15" s="24" t="s">
        <v>22</v>
      </c>
      <c r="C15" s="25"/>
      <c r="D15" s="25"/>
      <c r="E15" s="28" t="str">
        <f>TEXT([1]기본정보!$F$15,"yyyy.mm.dd.")&amp;"                ~                "&amp;TEXT([1]기본정보!$F$16,"yyyy.mm.dd.")</f>
        <v>2022.01.01.                ~                2022.12.31.</v>
      </c>
      <c r="F15" s="28"/>
      <c r="G15" s="28"/>
      <c r="H15" s="28"/>
      <c r="I15" s="30" t="s">
        <v>5</v>
      </c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1"/>
      <c r="Y15" s="34" t="s">
        <v>23</v>
      </c>
      <c r="Z15" s="35"/>
      <c r="AA15" s="35"/>
      <c r="AB15" s="18" t="str">
        <f>[1]기본정보!$F$6</f>
        <v>영화조세**</v>
      </c>
      <c r="AC15" s="19"/>
      <c r="AD15" s="19"/>
      <c r="AE15" s="19"/>
      <c r="AF15" s="19"/>
      <c r="AG15" s="19"/>
      <c r="AH15" s="20"/>
    </row>
    <row r="16" spans="2:34" ht="24.9" customHeight="1">
      <c r="B16" s="26"/>
      <c r="C16" s="27"/>
      <c r="D16" s="27"/>
      <c r="E16" s="29"/>
      <c r="F16" s="29"/>
      <c r="G16" s="29"/>
      <c r="H16" s="29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3"/>
      <c r="Y16" s="39" t="s">
        <v>24</v>
      </c>
      <c r="Z16" s="40"/>
      <c r="AA16" s="40"/>
      <c r="AB16" s="36">
        <f>[1]기본정보!$F$9</f>
        <v>2038163202</v>
      </c>
      <c r="AC16" s="37"/>
      <c r="AD16" s="37"/>
      <c r="AE16" s="37"/>
      <c r="AF16" s="37"/>
      <c r="AG16" s="37"/>
      <c r="AH16" s="38"/>
    </row>
    <row r="17" spans="2:34" ht="24.9" customHeight="1">
      <c r="B17" s="43" t="s">
        <v>26</v>
      </c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5"/>
    </row>
    <row r="18" spans="2:34" ht="24.9" customHeight="1">
      <c r="B18" s="46" t="s">
        <v>6</v>
      </c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 t="s">
        <v>7</v>
      </c>
      <c r="O18" s="41" t="s">
        <v>8</v>
      </c>
      <c r="P18" s="41"/>
      <c r="Q18" s="41"/>
      <c r="R18" s="41"/>
      <c r="S18" s="41" t="s">
        <v>9</v>
      </c>
      <c r="T18" s="41"/>
      <c r="U18" s="41"/>
      <c r="V18" s="41"/>
      <c r="W18" s="41"/>
      <c r="X18" s="41"/>
      <c r="Y18" s="41"/>
      <c r="Z18" s="41"/>
      <c r="AA18" s="47" t="s">
        <v>39</v>
      </c>
      <c r="AB18" s="41"/>
      <c r="AC18" s="41"/>
      <c r="AD18" s="41"/>
      <c r="AE18" s="41" t="s">
        <v>10</v>
      </c>
      <c r="AF18" s="41"/>
      <c r="AG18" s="41"/>
      <c r="AH18" s="48"/>
    </row>
    <row r="19" spans="2:34" ht="24.9" customHeight="1">
      <c r="B19" s="46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 t="s">
        <v>11</v>
      </c>
      <c r="T19" s="41"/>
      <c r="U19" s="41"/>
      <c r="V19" s="41"/>
      <c r="W19" s="41" t="s">
        <v>12</v>
      </c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8"/>
    </row>
    <row r="20" spans="2:34" ht="24.9" customHeight="1">
      <c r="B20" s="57" t="s">
        <v>13</v>
      </c>
      <c r="C20" s="58"/>
      <c r="D20" s="17" t="s">
        <v>14</v>
      </c>
      <c r="E20" s="17"/>
      <c r="F20" s="17"/>
      <c r="G20" s="17"/>
      <c r="H20" s="17"/>
      <c r="I20" s="17"/>
      <c r="J20" s="17"/>
      <c r="K20" s="17"/>
      <c r="L20" s="17"/>
      <c r="M20" s="17"/>
      <c r="N20" s="3" t="s">
        <v>15</v>
      </c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50">
        <f>O20-S20+W20</f>
        <v>0</v>
      </c>
      <c r="AB20" s="50"/>
      <c r="AC20" s="50"/>
      <c r="AD20" s="50"/>
      <c r="AE20" s="42"/>
      <c r="AF20" s="42"/>
      <c r="AG20" s="42"/>
      <c r="AH20" s="49"/>
    </row>
    <row r="21" spans="2:34" ht="24.9" customHeight="1">
      <c r="B21" s="59"/>
      <c r="C21" s="60"/>
      <c r="D21" s="17" t="s">
        <v>25</v>
      </c>
      <c r="E21" s="17"/>
      <c r="F21" s="17"/>
      <c r="G21" s="17"/>
      <c r="H21" s="17"/>
      <c r="I21" s="17"/>
      <c r="J21" s="17"/>
      <c r="K21" s="17"/>
      <c r="L21" s="17"/>
      <c r="M21" s="17"/>
      <c r="N21" s="3" t="s">
        <v>1</v>
      </c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50">
        <f>O21-S21+W21</f>
        <v>0</v>
      </c>
      <c r="AB21" s="50"/>
      <c r="AC21" s="50"/>
      <c r="AD21" s="50"/>
      <c r="AE21" s="42"/>
      <c r="AF21" s="42"/>
      <c r="AG21" s="42"/>
      <c r="AH21" s="49"/>
    </row>
    <row r="22" spans="2:34" ht="24.9" customHeight="1">
      <c r="B22" s="59"/>
      <c r="C22" s="60"/>
      <c r="D22" s="17" t="s">
        <v>28</v>
      </c>
      <c r="E22" s="17"/>
      <c r="F22" s="17"/>
      <c r="G22" s="17"/>
      <c r="H22" s="17"/>
      <c r="I22" s="17"/>
      <c r="J22" s="17"/>
      <c r="K22" s="17"/>
      <c r="L22" s="17"/>
      <c r="M22" s="17"/>
      <c r="N22" s="3">
        <v>15</v>
      </c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50">
        <f>O22-S22+W22</f>
        <v>0</v>
      </c>
      <c r="AB22" s="50"/>
      <c r="AC22" s="50"/>
      <c r="AD22" s="50"/>
      <c r="AE22" s="42"/>
      <c r="AF22" s="42"/>
      <c r="AG22" s="42"/>
      <c r="AH22" s="49"/>
    </row>
    <row r="23" spans="2:34" ht="24.9" customHeight="1">
      <c r="B23" s="59"/>
      <c r="C23" s="60"/>
      <c r="D23" s="51" t="s">
        <v>30</v>
      </c>
      <c r="E23" s="51"/>
      <c r="F23" s="51"/>
      <c r="G23" s="51"/>
      <c r="H23" s="51"/>
      <c r="I23" s="51"/>
      <c r="J23" s="51"/>
      <c r="K23" s="51"/>
      <c r="L23" s="51"/>
      <c r="M23" s="51"/>
      <c r="N23" s="11">
        <v>18</v>
      </c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50">
        <f>O23-S23+W23</f>
        <v>0</v>
      </c>
      <c r="AB23" s="50"/>
      <c r="AC23" s="50"/>
      <c r="AD23" s="50"/>
      <c r="AE23" s="42"/>
      <c r="AF23" s="42"/>
      <c r="AG23" s="42"/>
      <c r="AH23" s="49"/>
    </row>
    <row r="24" spans="2:34" ht="24.9" customHeight="1">
      <c r="B24" s="59"/>
      <c r="C24" s="60"/>
      <c r="D24" s="17" t="s">
        <v>29</v>
      </c>
      <c r="E24" s="17"/>
      <c r="F24" s="17"/>
      <c r="G24" s="17"/>
      <c r="H24" s="17"/>
      <c r="I24" s="17"/>
      <c r="J24" s="17"/>
      <c r="K24" s="17"/>
      <c r="L24" s="17"/>
      <c r="M24" s="17"/>
      <c r="N24" s="3">
        <v>14</v>
      </c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50">
        <f>O24-S24+W24</f>
        <v>0</v>
      </c>
      <c r="AB24" s="50"/>
      <c r="AC24" s="50"/>
      <c r="AD24" s="50"/>
      <c r="AE24" s="42"/>
      <c r="AF24" s="42"/>
      <c r="AG24" s="42"/>
      <c r="AH24" s="49"/>
    </row>
    <row r="25" spans="2:34" ht="21.75" customHeight="1">
      <c r="B25" s="59"/>
      <c r="C25" s="60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3">
        <v>17</v>
      </c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9"/>
    </row>
    <row r="26" spans="2:34" ht="24.9" customHeight="1">
      <c r="B26" s="61"/>
      <c r="C26" s="62"/>
      <c r="D26" s="17" t="s">
        <v>35</v>
      </c>
      <c r="E26" s="17"/>
      <c r="F26" s="17"/>
      <c r="G26" s="17"/>
      <c r="H26" s="17"/>
      <c r="I26" s="17"/>
      <c r="J26" s="17"/>
      <c r="K26" s="17"/>
      <c r="L26" s="17"/>
      <c r="M26" s="17"/>
      <c r="N26" s="3">
        <v>20</v>
      </c>
      <c r="O26" s="50">
        <f>SUM(O20:R25)</f>
        <v>0</v>
      </c>
      <c r="P26" s="50"/>
      <c r="Q26" s="50"/>
      <c r="R26" s="50"/>
      <c r="S26" s="50">
        <f>SUM(S20:V25)</f>
        <v>0</v>
      </c>
      <c r="T26" s="50"/>
      <c r="U26" s="50"/>
      <c r="V26" s="50"/>
      <c r="W26" s="50">
        <f>SUM(W20:Z25)</f>
        <v>0</v>
      </c>
      <c r="X26" s="50"/>
      <c r="Y26" s="50"/>
      <c r="Z26" s="50"/>
      <c r="AA26" s="50">
        <f>SUM(AA20:AD25)</f>
        <v>0</v>
      </c>
      <c r="AB26" s="50"/>
      <c r="AC26" s="50"/>
      <c r="AD26" s="50"/>
      <c r="AE26" s="42"/>
      <c r="AF26" s="42"/>
      <c r="AG26" s="42"/>
      <c r="AH26" s="49"/>
    </row>
    <row r="27" spans="2:34" ht="24.9" customHeight="1">
      <c r="B27" s="54" t="s">
        <v>79</v>
      </c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3" t="s">
        <v>2</v>
      </c>
      <c r="O27" s="56">
        <f>'[2]50(을)'!$H$52+'[3]50(병)'!$K$48</f>
        <v>0</v>
      </c>
      <c r="P27" s="56"/>
      <c r="Q27" s="56"/>
      <c r="R27" s="56"/>
      <c r="S27" s="56">
        <f>'[2]50(을)'!$M$52+'[3]50(병)'!$P$48</f>
        <v>0</v>
      </c>
      <c r="T27" s="56"/>
      <c r="U27" s="56"/>
      <c r="V27" s="56"/>
      <c r="W27" s="56">
        <f>'[2]50(을)'!$R$52+'[3]50(병)'!$U$48</f>
        <v>0</v>
      </c>
      <c r="X27" s="56"/>
      <c r="Y27" s="56"/>
      <c r="Z27" s="56"/>
      <c r="AA27" s="56">
        <f>'[2]50(을)'!$W$52+'[3]50(병)'!$Z$48</f>
        <v>0</v>
      </c>
      <c r="AB27" s="56"/>
      <c r="AC27" s="56"/>
      <c r="AD27" s="56"/>
      <c r="AE27" s="42"/>
      <c r="AF27" s="42"/>
      <c r="AG27" s="42"/>
      <c r="AH27" s="49"/>
    </row>
    <row r="28" spans="2:34" ht="24.9" customHeight="1">
      <c r="B28" s="76" t="s">
        <v>76</v>
      </c>
      <c r="C28" s="58"/>
      <c r="D28" s="17" t="s">
        <v>36</v>
      </c>
      <c r="E28" s="17"/>
      <c r="F28" s="17"/>
      <c r="G28" s="17"/>
      <c r="H28" s="17"/>
      <c r="I28" s="17"/>
      <c r="J28" s="17"/>
      <c r="K28" s="17"/>
      <c r="L28" s="17"/>
      <c r="M28" s="17"/>
      <c r="N28" s="3" t="s">
        <v>3</v>
      </c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9"/>
    </row>
    <row r="29" spans="2:34" ht="24.9" customHeight="1">
      <c r="B29" s="59"/>
      <c r="C29" s="60"/>
      <c r="D29" s="52" t="s">
        <v>40</v>
      </c>
      <c r="E29" s="53"/>
      <c r="F29" s="53"/>
      <c r="G29" s="53"/>
      <c r="H29" s="53"/>
      <c r="I29" s="53"/>
      <c r="J29" s="53"/>
      <c r="K29" s="53"/>
      <c r="L29" s="53"/>
      <c r="M29" s="53"/>
      <c r="N29" s="3" t="s">
        <v>4</v>
      </c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9"/>
    </row>
    <row r="30" spans="2:34" ht="24.9" customHeight="1">
      <c r="B30" s="61"/>
      <c r="C30" s="62"/>
      <c r="D30" s="17" t="s">
        <v>37</v>
      </c>
      <c r="E30" s="17"/>
      <c r="F30" s="17"/>
      <c r="G30" s="17"/>
      <c r="H30" s="17"/>
      <c r="I30" s="17"/>
      <c r="J30" s="17"/>
      <c r="K30" s="17"/>
      <c r="L30" s="17"/>
      <c r="M30" s="17"/>
      <c r="N30" s="3" t="s">
        <v>16</v>
      </c>
      <c r="O30" s="50">
        <f>SUM(O28:R29)</f>
        <v>0</v>
      </c>
      <c r="P30" s="50"/>
      <c r="Q30" s="50"/>
      <c r="R30" s="50"/>
      <c r="S30" s="50">
        <f>SUM(S28:V29)</f>
        <v>0</v>
      </c>
      <c r="T30" s="50"/>
      <c r="U30" s="50"/>
      <c r="V30" s="50"/>
      <c r="W30" s="50">
        <f>SUM(W28:Z29)</f>
        <v>0</v>
      </c>
      <c r="X30" s="50"/>
      <c r="Y30" s="50"/>
      <c r="Z30" s="50"/>
      <c r="AA30" s="65">
        <f>SUM(AA28:AD29)</f>
        <v>0</v>
      </c>
      <c r="AB30" s="65"/>
      <c r="AC30" s="65"/>
      <c r="AD30" s="65"/>
      <c r="AE30" s="42"/>
      <c r="AF30" s="42"/>
      <c r="AG30" s="42"/>
      <c r="AH30" s="49"/>
    </row>
    <row r="31" spans="2:34" ht="24.9" customHeight="1">
      <c r="B31" s="71" t="s">
        <v>38</v>
      </c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3" t="s">
        <v>17</v>
      </c>
      <c r="O31" s="50">
        <f>O26+O27-O30</f>
        <v>0</v>
      </c>
      <c r="P31" s="50"/>
      <c r="Q31" s="50"/>
      <c r="R31" s="50"/>
      <c r="S31" s="50">
        <f>S26+S27-S30</f>
        <v>0</v>
      </c>
      <c r="T31" s="50"/>
      <c r="U31" s="50"/>
      <c r="V31" s="50"/>
      <c r="W31" s="50">
        <f>W26+W27-W30</f>
        <v>0</v>
      </c>
      <c r="X31" s="50"/>
      <c r="Y31" s="50"/>
      <c r="Z31" s="75"/>
      <c r="AA31" s="72">
        <f>AA26+AA27-AA30</f>
        <v>0</v>
      </c>
      <c r="AB31" s="73"/>
      <c r="AC31" s="73"/>
      <c r="AD31" s="74"/>
      <c r="AE31" s="66"/>
      <c r="AF31" s="42"/>
      <c r="AG31" s="42"/>
      <c r="AH31" s="49"/>
    </row>
    <row r="32" spans="2:34" ht="24.9" customHeight="1">
      <c r="B32" s="67" t="s">
        <v>27</v>
      </c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9"/>
      <c r="AB32" s="69"/>
      <c r="AC32" s="69"/>
      <c r="AD32" s="69"/>
      <c r="AE32" s="68"/>
      <c r="AF32" s="68"/>
      <c r="AG32" s="68"/>
      <c r="AH32" s="70"/>
    </row>
    <row r="33" spans="2:47" ht="24.9" customHeight="1">
      <c r="B33" s="154" t="s">
        <v>53</v>
      </c>
      <c r="C33" s="155"/>
      <c r="D33" s="155"/>
      <c r="E33" s="155"/>
      <c r="F33" s="155"/>
      <c r="G33" s="155"/>
      <c r="H33" s="155"/>
      <c r="I33" s="155"/>
      <c r="J33" s="155"/>
      <c r="K33" s="155"/>
      <c r="L33" s="155"/>
      <c r="M33" s="155"/>
      <c r="N33" s="155"/>
      <c r="O33" s="155"/>
      <c r="P33" s="155"/>
      <c r="Q33" s="155"/>
      <c r="R33" s="155"/>
      <c r="S33" s="155"/>
      <c r="T33" s="155"/>
      <c r="U33" s="155"/>
      <c r="V33" s="155"/>
      <c r="W33" s="155"/>
      <c r="X33" s="155"/>
      <c r="Y33" s="155"/>
      <c r="Z33" s="155"/>
      <c r="AA33" s="155"/>
      <c r="AB33" s="155"/>
      <c r="AC33" s="155"/>
      <c r="AD33" s="155"/>
      <c r="AE33" s="155"/>
      <c r="AF33" s="155"/>
      <c r="AG33" s="155"/>
      <c r="AH33" s="156"/>
    </row>
    <row r="34" spans="2:47" ht="17.25" customHeight="1">
      <c r="B34" s="137" t="s">
        <v>44</v>
      </c>
      <c r="C34" s="138"/>
      <c r="D34" s="139"/>
      <c r="E34" s="89" t="s">
        <v>45</v>
      </c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89" t="s">
        <v>46</v>
      </c>
      <c r="Q34" s="90"/>
      <c r="R34" s="90"/>
      <c r="S34" s="90"/>
      <c r="T34" s="90"/>
      <c r="U34" s="90"/>
      <c r="V34" s="90"/>
      <c r="W34" s="90"/>
      <c r="X34" s="90"/>
      <c r="Y34" s="90"/>
      <c r="Z34" s="91"/>
      <c r="AA34" s="63" t="s">
        <v>47</v>
      </c>
      <c r="AB34" s="63"/>
      <c r="AC34" s="63"/>
      <c r="AD34" s="63"/>
      <c r="AE34" s="63"/>
      <c r="AF34" s="63"/>
      <c r="AG34" s="63"/>
      <c r="AH34" s="64"/>
    </row>
    <row r="35" spans="2:47" ht="18.75" customHeight="1">
      <c r="B35" s="140"/>
      <c r="C35" s="141"/>
      <c r="D35" s="142"/>
      <c r="E35" s="96" t="s">
        <v>31</v>
      </c>
      <c r="F35" s="97"/>
      <c r="G35" s="97"/>
      <c r="H35" s="97"/>
      <c r="I35" s="97"/>
      <c r="J35" s="98"/>
      <c r="K35" s="92" t="s">
        <v>64</v>
      </c>
      <c r="L35" s="93"/>
      <c r="M35" s="101" t="s">
        <v>63</v>
      </c>
      <c r="N35" s="102"/>
      <c r="O35" s="103"/>
      <c r="P35" s="101" t="s">
        <v>57</v>
      </c>
      <c r="Q35" s="102"/>
      <c r="R35" s="103"/>
      <c r="S35" s="101" t="s">
        <v>58</v>
      </c>
      <c r="T35" s="102"/>
      <c r="U35" s="103"/>
      <c r="V35" s="101" t="s">
        <v>59</v>
      </c>
      <c r="W35" s="103"/>
      <c r="X35" s="101" t="s">
        <v>60</v>
      </c>
      <c r="Y35" s="102"/>
      <c r="Z35" s="103"/>
      <c r="AA35" s="148" t="s">
        <v>61</v>
      </c>
      <c r="AB35" s="148"/>
      <c r="AC35" s="148" t="s">
        <v>62</v>
      </c>
      <c r="AD35" s="148"/>
      <c r="AE35" s="148"/>
      <c r="AF35" s="148" t="s">
        <v>41</v>
      </c>
      <c r="AG35" s="148"/>
      <c r="AH35" s="149"/>
      <c r="AI35" s="10"/>
      <c r="AJ35" s="124"/>
      <c r="AK35" s="124"/>
      <c r="AL35" s="124"/>
      <c r="AM35" s="124"/>
      <c r="AN35" s="124"/>
      <c r="AO35" s="124"/>
    </row>
    <row r="36" spans="2:47" ht="53.25" customHeight="1">
      <c r="B36" s="143"/>
      <c r="C36" s="105"/>
      <c r="D36" s="106"/>
      <c r="E36" s="96" t="s">
        <v>33</v>
      </c>
      <c r="F36" s="98"/>
      <c r="G36" s="96" t="s">
        <v>48</v>
      </c>
      <c r="H36" s="98"/>
      <c r="I36" s="84" t="s">
        <v>65</v>
      </c>
      <c r="J36" s="85"/>
      <c r="K36" s="94"/>
      <c r="L36" s="95"/>
      <c r="M36" s="104"/>
      <c r="N36" s="105"/>
      <c r="O36" s="106"/>
      <c r="P36" s="104"/>
      <c r="Q36" s="105"/>
      <c r="R36" s="106"/>
      <c r="S36" s="104"/>
      <c r="T36" s="105"/>
      <c r="U36" s="106"/>
      <c r="V36" s="104"/>
      <c r="W36" s="106"/>
      <c r="X36" s="104"/>
      <c r="Y36" s="105"/>
      <c r="Z36" s="106"/>
      <c r="AA36" s="150"/>
      <c r="AB36" s="150"/>
      <c r="AC36" s="150"/>
      <c r="AD36" s="150"/>
      <c r="AE36" s="150"/>
      <c r="AF36" s="150"/>
      <c r="AG36" s="150"/>
      <c r="AH36" s="151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</row>
    <row r="37" spans="2:47" ht="24.9" customHeight="1">
      <c r="B37" s="113"/>
      <c r="C37" s="114"/>
      <c r="D37" s="115"/>
      <c r="E37" s="99">
        <f>SUM(G37:J37)</f>
        <v>0</v>
      </c>
      <c r="F37" s="100"/>
      <c r="G37" s="79"/>
      <c r="H37" s="80"/>
      <c r="I37" s="77">
        <f>X46</f>
        <v>0</v>
      </c>
      <c r="J37" s="78"/>
      <c r="K37" s="79"/>
      <c r="L37" s="80"/>
      <c r="M37" s="81">
        <f>E37-K37</f>
        <v>0</v>
      </c>
      <c r="N37" s="82"/>
      <c r="O37" s="83"/>
      <c r="P37" s="86"/>
      <c r="Q37" s="87"/>
      <c r="R37" s="88"/>
      <c r="S37" s="86"/>
      <c r="T37" s="87"/>
      <c r="U37" s="88"/>
      <c r="V37" s="86"/>
      <c r="W37" s="88"/>
      <c r="X37" s="81">
        <f>SUM(P37:W37)</f>
        <v>0</v>
      </c>
      <c r="Y37" s="82"/>
      <c r="Z37" s="83"/>
      <c r="AA37" s="86"/>
      <c r="AB37" s="88"/>
      <c r="AC37" s="86"/>
      <c r="AD37" s="87"/>
      <c r="AE37" s="88"/>
      <c r="AF37" s="81">
        <f>M37-X37</f>
        <v>0</v>
      </c>
      <c r="AG37" s="82"/>
      <c r="AH37" s="152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</row>
    <row r="38" spans="2:47" ht="24.9" customHeight="1">
      <c r="B38" s="113"/>
      <c r="C38" s="114"/>
      <c r="D38" s="115"/>
      <c r="E38" s="99">
        <f>SUM(G38:J38)</f>
        <v>0</v>
      </c>
      <c r="F38" s="100"/>
      <c r="G38" s="86"/>
      <c r="H38" s="88"/>
      <c r="I38" s="77">
        <f>X47</f>
        <v>0</v>
      </c>
      <c r="J38" s="78"/>
      <c r="K38" s="79"/>
      <c r="L38" s="80"/>
      <c r="M38" s="81">
        <f>E38-K38</f>
        <v>0</v>
      </c>
      <c r="N38" s="82"/>
      <c r="O38" s="83"/>
      <c r="P38" s="86"/>
      <c r="Q38" s="87"/>
      <c r="R38" s="88"/>
      <c r="S38" s="86"/>
      <c r="T38" s="87"/>
      <c r="U38" s="88"/>
      <c r="V38" s="86"/>
      <c r="W38" s="88"/>
      <c r="X38" s="81">
        <f>SUM(P38:W38)</f>
        <v>0</v>
      </c>
      <c r="Y38" s="82"/>
      <c r="Z38" s="83"/>
      <c r="AA38" s="86"/>
      <c r="AB38" s="88"/>
      <c r="AC38" s="86"/>
      <c r="AD38" s="87"/>
      <c r="AE38" s="88"/>
      <c r="AF38" s="81">
        <f>M38-X38</f>
        <v>0</v>
      </c>
      <c r="AG38" s="82"/>
      <c r="AH38" s="152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</row>
    <row r="39" spans="2:47" ht="24.9" customHeight="1">
      <c r="B39" s="113"/>
      <c r="C39" s="114"/>
      <c r="D39" s="115"/>
      <c r="E39" s="99">
        <f>SUM(G39:J39)</f>
        <v>0</v>
      </c>
      <c r="F39" s="100"/>
      <c r="G39" s="86"/>
      <c r="H39" s="88"/>
      <c r="I39" s="116">
        <f>X48</f>
        <v>0</v>
      </c>
      <c r="J39" s="117"/>
      <c r="K39" s="79"/>
      <c r="L39" s="80"/>
      <c r="M39" s="81">
        <f>E39-K39</f>
        <v>0</v>
      </c>
      <c r="N39" s="82"/>
      <c r="O39" s="83"/>
      <c r="P39" s="86"/>
      <c r="Q39" s="87"/>
      <c r="R39" s="88"/>
      <c r="S39" s="86"/>
      <c r="T39" s="87"/>
      <c r="U39" s="88"/>
      <c r="V39" s="86"/>
      <c r="W39" s="88"/>
      <c r="X39" s="81">
        <f>SUM(P39:W39)</f>
        <v>0</v>
      </c>
      <c r="Y39" s="82"/>
      <c r="Z39" s="83"/>
      <c r="AA39" s="86"/>
      <c r="AB39" s="88"/>
      <c r="AC39" s="86"/>
      <c r="AD39" s="87"/>
      <c r="AE39" s="88"/>
      <c r="AF39" s="81">
        <f>M39-X39</f>
        <v>0</v>
      </c>
      <c r="AG39" s="82"/>
      <c r="AH39" s="152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</row>
    <row r="40" spans="2:47" ht="24.9" customHeight="1">
      <c r="B40" s="112"/>
      <c r="C40" s="97"/>
      <c r="D40" s="98"/>
      <c r="E40" s="99">
        <f>SUM(G40:J40)</f>
        <v>0</v>
      </c>
      <c r="F40" s="100"/>
      <c r="G40" s="86"/>
      <c r="H40" s="88"/>
      <c r="I40" s="77">
        <f>X49</f>
        <v>0</v>
      </c>
      <c r="J40" s="78"/>
      <c r="K40" s="79"/>
      <c r="L40" s="80"/>
      <c r="M40" s="81">
        <f>E40-K40</f>
        <v>0</v>
      </c>
      <c r="N40" s="82"/>
      <c r="O40" s="83"/>
      <c r="P40" s="86"/>
      <c r="Q40" s="87"/>
      <c r="R40" s="88"/>
      <c r="S40" s="86"/>
      <c r="T40" s="87"/>
      <c r="U40" s="88"/>
      <c r="V40" s="86"/>
      <c r="W40" s="88"/>
      <c r="X40" s="81">
        <f>SUM(P40:W40)</f>
        <v>0</v>
      </c>
      <c r="Y40" s="82"/>
      <c r="Z40" s="83"/>
      <c r="AA40" s="86"/>
      <c r="AB40" s="88"/>
      <c r="AC40" s="86"/>
      <c r="AD40" s="87"/>
      <c r="AE40" s="88"/>
      <c r="AF40" s="81">
        <f>M40-X40</f>
        <v>0</v>
      </c>
      <c r="AG40" s="82"/>
      <c r="AH40" s="152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</row>
    <row r="41" spans="2:47" ht="24.9" customHeight="1">
      <c r="B41" s="107" t="s">
        <v>32</v>
      </c>
      <c r="C41" s="108"/>
      <c r="D41" s="109"/>
      <c r="E41" s="110">
        <f>SUM(E37:F40)</f>
        <v>0</v>
      </c>
      <c r="F41" s="111"/>
      <c r="G41" s="110">
        <f>SUM(G37:H40)</f>
        <v>0</v>
      </c>
      <c r="H41" s="111"/>
      <c r="I41" s="110">
        <f>SUM(I37:J40)</f>
        <v>0</v>
      </c>
      <c r="J41" s="111"/>
      <c r="K41" s="110">
        <f>SUM(K37:L40)</f>
        <v>0</v>
      </c>
      <c r="L41" s="111"/>
      <c r="M41" s="110">
        <f>SUM(M37:O40)</f>
        <v>0</v>
      </c>
      <c r="N41" s="133"/>
      <c r="O41" s="111"/>
      <c r="P41" s="110">
        <f>SUM(P37:R40)</f>
        <v>0</v>
      </c>
      <c r="Q41" s="133"/>
      <c r="R41" s="111"/>
      <c r="S41" s="110">
        <f>SUM(S37:U40)</f>
        <v>0</v>
      </c>
      <c r="T41" s="133"/>
      <c r="U41" s="111"/>
      <c r="V41" s="110">
        <f>SUM(V37:W40)</f>
        <v>0</v>
      </c>
      <c r="W41" s="111"/>
      <c r="X41" s="110">
        <f>SUM(X37:Z40)</f>
        <v>0</v>
      </c>
      <c r="Y41" s="133"/>
      <c r="Z41" s="111"/>
      <c r="AA41" s="110">
        <f>SUM(AA37:AB40)</f>
        <v>0</v>
      </c>
      <c r="AB41" s="111"/>
      <c r="AC41" s="110">
        <f>SUM(AC37:AE40)</f>
        <v>0</v>
      </c>
      <c r="AD41" s="133"/>
      <c r="AE41" s="111"/>
      <c r="AF41" s="110">
        <f>SUM(AF37:AH40)</f>
        <v>0</v>
      </c>
      <c r="AG41" s="133"/>
      <c r="AH41" s="164"/>
    </row>
    <row r="42" spans="2:47" ht="36" customHeight="1">
      <c r="B42" s="126" t="s">
        <v>54</v>
      </c>
      <c r="C42" s="127"/>
      <c r="D42" s="127"/>
      <c r="E42" s="127"/>
      <c r="F42" s="127"/>
      <c r="G42" s="127"/>
      <c r="H42" s="127"/>
      <c r="I42" s="127"/>
      <c r="J42" s="127"/>
      <c r="K42" s="127"/>
      <c r="L42" s="127"/>
      <c r="M42" s="127"/>
      <c r="N42" s="127"/>
      <c r="O42" s="127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27"/>
      <c r="AC42" s="127"/>
      <c r="AD42" s="127"/>
      <c r="AE42" s="127"/>
      <c r="AF42" s="127"/>
      <c r="AG42" s="127"/>
      <c r="AH42" s="128"/>
    </row>
    <row r="43" spans="2:47" ht="20.25" customHeight="1">
      <c r="B43" s="129" t="s">
        <v>56</v>
      </c>
      <c r="C43" s="130"/>
      <c r="D43" s="130"/>
      <c r="E43" s="130"/>
      <c r="F43" s="130" t="s">
        <v>67</v>
      </c>
      <c r="G43" s="130"/>
      <c r="H43" s="130"/>
      <c r="I43" s="130"/>
      <c r="J43" s="130" t="s">
        <v>68</v>
      </c>
      <c r="K43" s="130"/>
      <c r="L43" s="130"/>
      <c r="M43" s="130"/>
      <c r="N43" s="130" t="s">
        <v>69</v>
      </c>
      <c r="O43" s="130"/>
      <c r="P43" s="130"/>
      <c r="Q43" s="131" t="s">
        <v>42</v>
      </c>
      <c r="R43" s="131"/>
      <c r="S43" s="131"/>
      <c r="T43" s="131"/>
      <c r="U43" s="131"/>
      <c r="V43" s="131"/>
      <c r="W43" s="131"/>
      <c r="X43" s="131"/>
      <c r="Y43" s="131"/>
      <c r="Z43" s="131"/>
      <c r="AA43" s="131"/>
      <c r="AB43" s="131"/>
      <c r="AC43" s="131"/>
      <c r="AD43" s="131"/>
      <c r="AE43" s="131"/>
      <c r="AF43" s="131"/>
      <c r="AG43" s="131"/>
      <c r="AH43" s="132"/>
    </row>
    <row r="44" spans="2:47" ht="24" customHeight="1">
      <c r="B44" s="120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  <c r="O44" s="119"/>
      <c r="P44" s="119"/>
      <c r="Q44" s="118" t="s">
        <v>66</v>
      </c>
      <c r="R44" s="118"/>
      <c r="S44" s="118"/>
      <c r="T44" s="119" t="s">
        <v>34</v>
      </c>
      <c r="U44" s="119"/>
      <c r="V44" s="119"/>
      <c r="W44" s="119"/>
      <c r="X44" s="119"/>
      <c r="Y44" s="119"/>
      <c r="Z44" s="119"/>
      <c r="AA44" s="119"/>
      <c r="AB44" s="183" t="s">
        <v>81</v>
      </c>
      <c r="AC44" s="183"/>
      <c r="AD44" s="183"/>
      <c r="AE44" s="183"/>
      <c r="AF44" s="183"/>
      <c r="AG44" s="183"/>
      <c r="AH44" s="184"/>
    </row>
    <row r="45" spans="2:47" ht="63.75" customHeight="1">
      <c r="B45" s="120"/>
      <c r="C45" s="119"/>
      <c r="D45" s="119"/>
      <c r="E45" s="119"/>
      <c r="F45" s="119"/>
      <c r="G45" s="119"/>
      <c r="H45" s="119"/>
      <c r="I45" s="119"/>
      <c r="J45" s="119"/>
      <c r="K45" s="119"/>
      <c r="L45" s="119"/>
      <c r="M45" s="119"/>
      <c r="N45" s="119"/>
      <c r="O45" s="119"/>
      <c r="P45" s="119"/>
      <c r="Q45" s="118"/>
      <c r="R45" s="118"/>
      <c r="S45" s="118"/>
      <c r="T45" s="118" t="s">
        <v>77</v>
      </c>
      <c r="U45" s="118"/>
      <c r="V45" s="118"/>
      <c r="W45" s="118"/>
      <c r="X45" s="119" t="s">
        <v>43</v>
      </c>
      <c r="Y45" s="119"/>
      <c r="Z45" s="119"/>
      <c r="AA45" s="119"/>
      <c r="AB45" s="183"/>
      <c r="AC45" s="183"/>
      <c r="AD45" s="183"/>
      <c r="AE45" s="183"/>
      <c r="AF45" s="183"/>
      <c r="AG45" s="183"/>
      <c r="AH45" s="184"/>
    </row>
    <row r="46" spans="2:47" ht="24.9" customHeight="1">
      <c r="B46" s="120"/>
      <c r="C46" s="119"/>
      <c r="D46" s="119"/>
      <c r="E46" s="119"/>
      <c r="F46" s="119"/>
      <c r="G46" s="119"/>
      <c r="H46" s="119"/>
      <c r="I46" s="119"/>
      <c r="J46" s="121"/>
      <c r="K46" s="121"/>
      <c r="L46" s="121"/>
      <c r="M46" s="121"/>
      <c r="N46" s="121"/>
      <c r="O46" s="121"/>
      <c r="P46" s="121"/>
      <c r="Q46" s="81">
        <f>X46+AB46</f>
        <v>0</v>
      </c>
      <c r="R46" s="82"/>
      <c r="S46" s="83"/>
      <c r="T46" s="121"/>
      <c r="U46" s="121"/>
      <c r="V46" s="121"/>
      <c r="W46" s="121"/>
      <c r="X46" s="122">
        <f>MIN(J46,N46)</f>
        <v>0</v>
      </c>
      <c r="Y46" s="122"/>
      <c r="Z46" s="122"/>
      <c r="AA46" s="122"/>
      <c r="AB46" s="122">
        <f>MAX(N46-J46,0)</f>
        <v>0</v>
      </c>
      <c r="AC46" s="122"/>
      <c r="AD46" s="122"/>
      <c r="AE46" s="122"/>
      <c r="AF46" s="122"/>
      <c r="AG46" s="122"/>
      <c r="AH46" s="125"/>
    </row>
    <row r="47" spans="2:47" ht="24.9" customHeight="1">
      <c r="B47" s="120"/>
      <c r="C47" s="119"/>
      <c r="D47" s="119"/>
      <c r="E47" s="119"/>
      <c r="F47" s="119"/>
      <c r="G47" s="119"/>
      <c r="H47" s="119"/>
      <c r="I47" s="119"/>
      <c r="J47" s="121"/>
      <c r="K47" s="121"/>
      <c r="L47" s="121"/>
      <c r="M47" s="121"/>
      <c r="N47" s="121"/>
      <c r="O47" s="121"/>
      <c r="P47" s="121"/>
      <c r="Q47" s="81">
        <f>X47+AB47</f>
        <v>0</v>
      </c>
      <c r="R47" s="82"/>
      <c r="S47" s="83"/>
      <c r="T47" s="121"/>
      <c r="U47" s="121"/>
      <c r="V47" s="121"/>
      <c r="W47" s="121"/>
      <c r="X47" s="122">
        <f>MIN(J47,N47)</f>
        <v>0</v>
      </c>
      <c r="Y47" s="122"/>
      <c r="Z47" s="122"/>
      <c r="AA47" s="122"/>
      <c r="AB47" s="122">
        <f>MAX(N47-J47,0)</f>
        <v>0</v>
      </c>
      <c r="AC47" s="122"/>
      <c r="AD47" s="122"/>
      <c r="AE47" s="122"/>
      <c r="AF47" s="122"/>
      <c r="AG47" s="122"/>
      <c r="AH47" s="125"/>
    </row>
    <row r="48" spans="2:47" ht="24.9" customHeight="1">
      <c r="B48" s="146"/>
      <c r="C48" s="147"/>
      <c r="D48" s="147"/>
      <c r="E48" s="147"/>
      <c r="F48" s="147"/>
      <c r="G48" s="147"/>
      <c r="H48" s="147"/>
      <c r="I48" s="147"/>
      <c r="J48" s="123"/>
      <c r="K48" s="123"/>
      <c r="L48" s="123"/>
      <c r="M48" s="123"/>
      <c r="N48" s="123"/>
      <c r="O48" s="123"/>
      <c r="P48" s="123"/>
      <c r="Q48" s="81">
        <f>X48+AB48</f>
        <v>0</v>
      </c>
      <c r="R48" s="82"/>
      <c r="S48" s="83"/>
      <c r="T48" s="123"/>
      <c r="U48" s="123"/>
      <c r="V48" s="123"/>
      <c r="W48" s="123"/>
      <c r="X48" s="122">
        <f>MIN(J48,N48)</f>
        <v>0</v>
      </c>
      <c r="Y48" s="122"/>
      <c r="Z48" s="122"/>
      <c r="AA48" s="122"/>
      <c r="AB48" s="122">
        <f>MAX(N48-J48,0)</f>
        <v>0</v>
      </c>
      <c r="AC48" s="122"/>
      <c r="AD48" s="122"/>
      <c r="AE48" s="122"/>
      <c r="AF48" s="122"/>
      <c r="AG48" s="122"/>
      <c r="AH48" s="125"/>
    </row>
    <row r="49" spans="2:34" ht="24.9" customHeight="1">
      <c r="B49" s="144"/>
      <c r="C49" s="145"/>
      <c r="D49" s="145"/>
      <c r="E49" s="145"/>
      <c r="F49" s="145"/>
      <c r="G49" s="145"/>
      <c r="H49" s="145"/>
      <c r="I49" s="145"/>
      <c r="J49" s="134"/>
      <c r="K49" s="134"/>
      <c r="L49" s="134"/>
      <c r="M49" s="134"/>
      <c r="N49" s="134"/>
      <c r="O49" s="134"/>
      <c r="P49" s="134"/>
      <c r="Q49" s="110">
        <f>X49+AB49</f>
        <v>0</v>
      </c>
      <c r="R49" s="133"/>
      <c r="S49" s="111"/>
      <c r="T49" s="134"/>
      <c r="U49" s="134"/>
      <c r="V49" s="134"/>
      <c r="W49" s="134"/>
      <c r="X49" s="135">
        <f>MIN(J49,N49)</f>
        <v>0</v>
      </c>
      <c r="Y49" s="135"/>
      <c r="Z49" s="135"/>
      <c r="AA49" s="135"/>
      <c r="AB49" s="135">
        <f>MAX(N49-J49,0)</f>
        <v>0</v>
      </c>
      <c r="AC49" s="135"/>
      <c r="AD49" s="135"/>
      <c r="AE49" s="135"/>
      <c r="AF49" s="135"/>
      <c r="AG49" s="135"/>
      <c r="AH49" s="136"/>
    </row>
    <row r="50" spans="2:34" ht="30" customHeight="1">
      <c r="B50" s="161" t="s">
        <v>55</v>
      </c>
      <c r="C50" s="162"/>
      <c r="D50" s="162"/>
      <c r="E50" s="162"/>
      <c r="F50" s="162"/>
      <c r="G50" s="162"/>
      <c r="H50" s="162"/>
      <c r="I50" s="162"/>
      <c r="J50" s="162"/>
      <c r="K50" s="162"/>
      <c r="L50" s="162"/>
      <c r="M50" s="162"/>
      <c r="N50" s="162"/>
      <c r="O50" s="162"/>
      <c r="P50" s="162"/>
      <c r="Q50" s="162"/>
      <c r="R50" s="162"/>
      <c r="S50" s="162"/>
      <c r="T50" s="162"/>
      <c r="U50" s="162"/>
      <c r="V50" s="162"/>
      <c r="W50" s="162"/>
      <c r="X50" s="162"/>
      <c r="Y50" s="162"/>
      <c r="Z50" s="162"/>
      <c r="AA50" s="162"/>
      <c r="AB50" s="162"/>
      <c r="AC50" s="162"/>
      <c r="AD50" s="162"/>
      <c r="AE50" s="162"/>
      <c r="AF50" s="162"/>
      <c r="AG50" s="162"/>
      <c r="AH50" s="163"/>
    </row>
    <row r="51" spans="2:34" ht="18.75" customHeight="1">
      <c r="B51" s="177" t="s">
        <v>52</v>
      </c>
      <c r="C51" s="172"/>
      <c r="D51" s="172"/>
      <c r="E51" s="172"/>
      <c r="F51" s="172"/>
      <c r="G51" s="172"/>
      <c r="H51" s="173"/>
      <c r="I51" s="171" t="s">
        <v>49</v>
      </c>
      <c r="J51" s="173"/>
      <c r="K51" s="171" t="s">
        <v>50</v>
      </c>
      <c r="L51" s="172"/>
      <c r="M51" s="172"/>
      <c r="N51" s="172"/>
      <c r="O51" s="172"/>
      <c r="P51" s="173"/>
      <c r="Q51" s="170" t="s">
        <v>73</v>
      </c>
      <c r="R51" s="170"/>
      <c r="S51" s="170"/>
      <c r="T51" s="170"/>
      <c r="U51" s="170"/>
      <c r="V51" s="170"/>
      <c r="W51" s="171" t="s">
        <v>78</v>
      </c>
      <c r="X51" s="172"/>
      <c r="Y51" s="172"/>
      <c r="Z51" s="172"/>
      <c r="AA51" s="172"/>
      <c r="AB51" s="173"/>
      <c r="AC51" s="171" t="s">
        <v>74</v>
      </c>
      <c r="AD51" s="172"/>
      <c r="AE51" s="172"/>
      <c r="AF51" s="172"/>
      <c r="AG51" s="172"/>
      <c r="AH51" s="175"/>
    </row>
    <row r="52" spans="2:34" ht="17.25" customHeight="1">
      <c r="B52" s="178"/>
      <c r="C52" s="174"/>
      <c r="D52" s="174"/>
      <c r="E52" s="174"/>
      <c r="F52" s="174"/>
      <c r="G52" s="174"/>
      <c r="H52" s="95"/>
      <c r="I52" s="94"/>
      <c r="J52" s="95"/>
      <c r="K52" s="94"/>
      <c r="L52" s="174"/>
      <c r="M52" s="174"/>
      <c r="N52" s="174"/>
      <c r="O52" s="174"/>
      <c r="P52" s="95"/>
      <c r="Q52" s="179" t="s">
        <v>71</v>
      </c>
      <c r="R52" s="180"/>
      <c r="S52" s="181"/>
      <c r="T52" s="179" t="s">
        <v>72</v>
      </c>
      <c r="U52" s="180"/>
      <c r="V52" s="181"/>
      <c r="W52" s="94"/>
      <c r="X52" s="174"/>
      <c r="Y52" s="174"/>
      <c r="Z52" s="174"/>
      <c r="AA52" s="174"/>
      <c r="AB52" s="95"/>
      <c r="AC52" s="94"/>
      <c r="AD52" s="174"/>
      <c r="AE52" s="174"/>
      <c r="AF52" s="174"/>
      <c r="AG52" s="174"/>
      <c r="AH52" s="176"/>
    </row>
    <row r="53" spans="2:34" ht="29.25" customHeight="1">
      <c r="B53" s="120"/>
      <c r="C53" s="119"/>
      <c r="D53" s="119"/>
      <c r="E53" s="119"/>
      <c r="F53" s="119"/>
      <c r="G53" s="119"/>
      <c r="H53" s="119"/>
      <c r="I53" s="119"/>
      <c r="J53" s="119"/>
      <c r="K53" s="121"/>
      <c r="L53" s="121"/>
      <c r="M53" s="121"/>
      <c r="N53" s="121"/>
      <c r="O53" s="121"/>
      <c r="P53" s="121"/>
      <c r="Q53" s="167"/>
      <c r="R53" s="168"/>
      <c r="S53" s="169"/>
      <c r="T53" s="167"/>
      <c r="U53" s="168"/>
      <c r="V53" s="169"/>
      <c r="W53" s="122">
        <f>K53+Q53-T53</f>
        <v>0</v>
      </c>
      <c r="X53" s="122"/>
      <c r="Y53" s="122"/>
      <c r="Z53" s="122"/>
      <c r="AA53" s="122"/>
      <c r="AB53" s="122"/>
      <c r="AC53" s="165"/>
      <c r="AD53" s="165"/>
      <c r="AE53" s="165"/>
      <c r="AF53" s="165"/>
      <c r="AG53" s="165"/>
      <c r="AH53" s="166"/>
    </row>
    <row r="54" spans="2:34" ht="28.5" customHeight="1">
      <c r="B54" s="159"/>
      <c r="C54" s="160"/>
      <c r="D54" s="160"/>
      <c r="E54" s="160"/>
      <c r="F54" s="160"/>
      <c r="G54" s="160"/>
      <c r="H54" s="160"/>
      <c r="I54" s="160"/>
      <c r="J54" s="160"/>
      <c r="K54" s="182"/>
      <c r="L54" s="182"/>
      <c r="M54" s="182"/>
      <c r="N54" s="182"/>
      <c r="O54" s="182"/>
      <c r="P54" s="182"/>
      <c r="Q54" s="167"/>
      <c r="R54" s="168"/>
      <c r="S54" s="169"/>
      <c r="T54" s="167"/>
      <c r="U54" s="168"/>
      <c r="V54" s="169"/>
      <c r="W54" s="122">
        <f>K54+Q54-T54</f>
        <v>0</v>
      </c>
      <c r="X54" s="122"/>
      <c r="Y54" s="122"/>
      <c r="Z54" s="122"/>
      <c r="AA54" s="122"/>
      <c r="AB54" s="122"/>
      <c r="AC54" s="157"/>
      <c r="AD54" s="157"/>
      <c r="AE54" s="157"/>
      <c r="AF54" s="157"/>
      <c r="AG54" s="157"/>
      <c r="AH54" s="158"/>
    </row>
    <row r="55" spans="2:34" ht="15" customHeight="1">
      <c r="B55" s="153" t="s">
        <v>51</v>
      </c>
      <c r="C55" s="153"/>
      <c r="D55" s="153"/>
      <c r="E55" s="153"/>
      <c r="F55" s="153"/>
      <c r="G55" s="153"/>
      <c r="H55" s="153"/>
      <c r="I55" s="153"/>
      <c r="J55" s="153"/>
      <c r="K55" s="153"/>
      <c r="L55" s="153"/>
      <c r="M55" s="153"/>
      <c r="N55" s="153"/>
      <c r="O55" s="153"/>
      <c r="P55" s="153"/>
      <c r="Q55" s="153"/>
      <c r="R55" s="153"/>
      <c r="S55" s="153"/>
      <c r="T55" s="153"/>
      <c r="U55" s="153"/>
      <c r="V55" s="153"/>
      <c r="W55" s="153"/>
      <c r="X55" s="153"/>
      <c r="Y55" s="153"/>
      <c r="Z55" s="153"/>
      <c r="AA55" s="153"/>
      <c r="AB55" s="153"/>
      <c r="AC55" s="153"/>
      <c r="AD55" s="153"/>
      <c r="AE55" s="153"/>
      <c r="AF55" s="153"/>
      <c r="AG55" s="153"/>
      <c r="AH55" s="153"/>
    </row>
  </sheetData>
  <mergeCells count="253">
    <mergeCell ref="W53:AB53"/>
    <mergeCell ref="AC53:AH53"/>
    <mergeCell ref="B53:H53"/>
    <mergeCell ref="Q54:S54"/>
    <mergeCell ref="T54:V54"/>
    <mergeCell ref="K53:P53"/>
    <mergeCell ref="Q51:V51"/>
    <mergeCell ref="W51:AB52"/>
    <mergeCell ref="AC51:AH52"/>
    <mergeCell ref="B51:H52"/>
    <mergeCell ref="I51:J52"/>
    <mergeCell ref="K51:P52"/>
    <mergeCell ref="Q52:S52"/>
    <mergeCell ref="T52:V52"/>
    <mergeCell ref="Q53:S53"/>
    <mergeCell ref="T53:V53"/>
    <mergeCell ref="I53:J53"/>
    <mergeCell ref="K54:P54"/>
    <mergeCell ref="B55:AH55"/>
    <mergeCell ref="B33:AH33"/>
    <mergeCell ref="W54:AB54"/>
    <mergeCell ref="AC54:AH54"/>
    <mergeCell ref="B54:H54"/>
    <mergeCell ref="I54:J54"/>
    <mergeCell ref="B50:AH50"/>
    <mergeCell ref="P41:R41"/>
    <mergeCell ref="S41:U41"/>
    <mergeCell ref="V41:W41"/>
    <mergeCell ref="X41:Z41"/>
    <mergeCell ref="AA41:AB41"/>
    <mergeCell ref="AC41:AE41"/>
    <mergeCell ref="AF41:AH41"/>
    <mergeCell ref="X40:Z40"/>
    <mergeCell ref="AA40:AB40"/>
    <mergeCell ref="AC40:AE40"/>
    <mergeCell ref="AF40:AH40"/>
    <mergeCell ref="X45:AA45"/>
    <mergeCell ref="M41:O41"/>
    <mergeCell ref="V38:W38"/>
    <mergeCell ref="V39:W39"/>
    <mergeCell ref="X39:Z39"/>
    <mergeCell ref="AA39:AB39"/>
    <mergeCell ref="AF35:AH36"/>
    <mergeCell ref="AC35:AE36"/>
    <mergeCell ref="S39:U39"/>
    <mergeCell ref="AC39:AE39"/>
    <mergeCell ref="AF37:AH37"/>
    <mergeCell ref="AF38:AH38"/>
    <mergeCell ref="AF39:AH39"/>
    <mergeCell ref="AA37:AB37"/>
    <mergeCell ref="AA35:AB36"/>
    <mergeCell ref="Q49:S49"/>
    <mergeCell ref="T49:W49"/>
    <mergeCell ref="X49:AA49"/>
    <mergeCell ref="AB49:AH49"/>
    <mergeCell ref="B34:D36"/>
    <mergeCell ref="V35:W36"/>
    <mergeCell ref="S35:U36"/>
    <mergeCell ref="P35:R36"/>
    <mergeCell ref="M35:O36"/>
    <mergeCell ref="E34:O34"/>
    <mergeCell ref="B49:E49"/>
    <mergeCell ref="F49:I49"/>
    <mergeCell ref="J49:M49"/>
    <mergeCell ref="N48:P48"/>
    <mergeCell ref="B48:E48"/>
    <mergeCell ref="F48:I48"/>
    <mergeCell ref="J48:M48"/>
    <mergeCell ref="N49:P49"/>
    <mergeCell ref="AB48:AH48"/>
    <mergeCell ref="AB47:AH47"/>
    <mergeCell ref="N47:P47"/>
    <mergeCell ref="Q47:S47"/>
    <mergeCell ref="T47:W47"/>
    <mergeCell ref="X47:AA47"/>
    <mergeCell ref="Q46:S46"/>
    <mergeCell ref="B47:E47"/>
    <mergeCell ref="F47:I47"/>
    <mergeCell ref="J47:M47"/>
    <mergeCell ref="T46:W46"/>
    <mergeCell ref="X48:AA48"/>
    <mergeCell ref="Q48:S48"/>
    <mergeCell ref="T48:W48"/>
    <mergeCell ref="AN35:AO35"/>
    <mergeCell ref="AL35:AM35"/>
    <mergeCell ref="AJ35:AK35"/>
    <mergeCell ref="AC37:AE37"/>
    <mergeCell ref="AB46:AH46"/>
    <mergeCell ref="B46:E46"/>
    <mergeCell ref="F46:I46"/>
    <mergeCell ref="J46:M46"/>
    <mergeCell ref="X46:AA46"/>
    <mergeCell ref="N46:P46"/>
    <mergeCell ref="B42:AH42"/>
    <mergeCell ref="B43:E45"/>
    <mergeCell ref="F43:I45"/>
    <mergeCell ref="J43:M45"/>
    <mergeCell ref="Q43:AH43"/>
    <mergeCell ref="N43:P45"/>
    <mergeCell ref="Q44:S45"/>
    <mergeCell ref="T44:AA44"/>
    <mergeCell ref="T45:W45"/>
    <mergeCell ref="AB44:AH45"/>
    <mergeCell ref="S38:U38"/>
    <mergeCell ref="K38:L38"/>
    <mergeCell ref="E38:F38"/>
    <mergeCell ref="G38:H38"/>
    <mergeCell ref="M38:O38"/>
    <mergeCell ref="P38:R38"/>
    <mergeCell ref="K39:L39"/>
    <mergeCell ref="X38:Z38"/>
    <mergeCell ref="AA38:AB38"/>
    <mergeCell ref="AC38:AE38"/>
    <mergeCell ref="P39:R39"/>
    <mergeCell ref="B41:D41"/>
    <mergeCell ref="M40:O40"/>
    <mergeCell ref="P40:R40"/>
    <mergeCell ref="G41:H41"/>
    <mergeCell ref="I41:J41"/>
    <mergeCell ref="K41:L41"/>
    <mergeCell ref="E41:F41"/>
    <mergeCell ref="B40:D40"/>
    <mergeCell ref="X37:Z37"/>
    <mergeCell ref="V37:W37"/>
    <mergeCell ref="E40:F40"/>
    <mergeCell ref="G40:H40"/>
    <mergeCell ref="I40:J40"/>
    <mergeCell ref="S40:U40"/>
    <mergeCell ref="K40:L40"/>
    <mergeCell ref="M39:O39"/>
    <mergeCell ref="V40:W40"/>
    <mergeCell ref="E39:F39"/>
    <mergeCell ref="B38:D38"/>
    <mergeCell ref="B39:D39"/>
    <mergeCell ref="I38:J38"/>
    <mergeCell ref="B37:D37"/>
    <mergeCell ref="G39:H39"/>
    <mergeCell ref="I39:J39"/>
    <mergeCell ref="I37:J37"/>
    <mergeCell ref="K37:L37"/>
    <mergeCell ref="M37:O37"/>
    <mergeCell ref="I36:J36"/>
    <mergeCell ref="P37:R37"/>
    <mergeCell ref="P34:Z34"/>
    <mergeCell ref="K35:L36"/>
    <mergeCell ref="E35:J35"/>
    <mergeCell ref="G36:H36"/>
    <mergeCell ref="S37:U37"/>
    <mergeCell ref="E37:F37"/>
    <mergeCell ref="G37:H37"/>
    <mergeCell ref="X35:Z36"/>
    <mergeCell ref="E36:F36"/>
    <mergeCell ref="AE29:AH29"/>
    <mergeCell ref="D21:M21"/>
    <mergeCell ref="O21:R21"/>
    <mergeCell ref="AA34:AH34"/>
    <mergeCell ref="AA30:AD30"/>
    <mergeCell ref="AE31:AH31"/>
    <mergeCell ref="B32:AH32"/>
    <mergeCell ref="B31:M31"/>
    <mergeCell ref="AA31:AD31"/>
    <mergeCell ref="S31:V31"/>
    <mergeCell ref="W31:Z31"/>
    <mergeCell ref="AE28:AH28"/>
    <mergeCell ref="B28:C30"/>
    <mergeCell ref="O31:R31"/>
    <mergeCell ref="D30:M30"/>
    <mergeCell ref="O30:R30"/>
    <mergeCell ref="S30:V30"/>
    <mergeCell ref="W30:Z30"/>
    <mergeCell ref="AE30:AH30"/>
    <mergeCell ref="W29:Z29"/>
    <mergeCell ref="D28:M28"/>
    <mergeCell ref="O28:R28"/>
    <mergeCell ref="S28:V28"/>
    <mergeCell ref="W28:Z28"/>
    <mergeCell ref="D29:M29"/>
    <mergeCell ref="B27:M27"/>
    <mergeCell ref="O27:R27"/>
    <mergeCell ref="S27:V27"/>
    <mergeCell ref="O29:R29"/>
    <mergeCell ref="S29:V29"/>
    <mergeCell ref="AA27:AD27"/>
    <mergeCell ref="B20:C26"/>
    <mergeCell ref="O20:R20"/>
    <mergeCell ref="W25:Z25"/>
    <mergeCell ref="D25:M25"/>
    <mergeCell ref="O25:R25"/>
    <mergeCell ref="S23:V23"/>
    <mergeCell ref="W23:Z23"/>
    <mergeCell ref="D24:M24"/>
    <mergeCell ref="O24:R24"/>
    <mergeCell ref="S25:V25"/>
    <mergeCell ref="W27:Z27"/>
    <mergeCell ref="AA29:AD29"/>
    <mergeCell ref="AA28:AD28"/>
    <mergeCell ref="AA26:AD26"/>
    <mergeCell ref="D26:M26"/>
    <mergeCell ref="O26:R26"/>
    <mergeCell ref="S26:V26"/>
    <mergeCell ref="AE27:AH27"/>
    <mergeCell ref="AE26:AH26"/>
    <mergeCell ref="O23:R23"/>
    <mergeCell ref="S24:V24"/>
    <mergeCell ref="O22:R22"/>
    <mergeCell ref="S22:V22"/>
    <mergeCell ref="W22:Z22"/>
    <mergeCell ref="AA22:AD22"/>
    <mergeCell ref="D23:M23"/>
    <mergeCell ref="AA18:AD19"/>
    <mergeCell ref="AE18:AH19"/>
    <mergeCell ref="S19:V19"/>
    <mergeCell ref="AE20:AH20"/>
    <mergeCell ref="AA20:AD20"/>
    <mergeCell ref="S20:V20"/>
    <mergeCell ref="W26:Z26"/>
    <mergeCell ref="D22:M22"/>
    <mergeCell ref="W24:Z24"/>
    <mergeCell ref="AA24:AD24"/>
    <mergeCell ref="S21:V21"/>
    <mergeCell ref="W21:Z21"/>
    <mergeCell ref="AE22:AH22"/>
    <mergeCell ref="AA21:AD21"/>
    <mergeCell ref="AE21:AH21"/>
    <mergeCell ref="AA25:AD25"/>
    <mergeCell ref="AE25:AH25"/>
    <mergeCell ref="AA23:AD23"/>
    <mergeCell ref="AE23:AH23"/>
    <mergeCell ref="AE24:AH24"/>
    <mergeCell ref="B5:AH5"/>
    <mergeCell ref="C7:K7"/>
    <mergeCell ref="C8:K8"/>
    <mergeCell ref="C9:K9"/>
    <mergeCell ref="M7:U7"/>
    <mergeCell ref="W7:AE7"/>
    <mergeCell ref="D20:M20"/>
    <mergeCell ref="AB15:AH15"/>
    <mergeCell ref="M8:U8"/>
    <mergeCell ref="C10:K10"/>
    <mergeCell ref="B12:AH12"/>
    <mergeCell ref="B15:D16"/>
    <mergeCell ref="E15:H16"/>
    <mergeCell ref="I15:X16"/>
    <mergeCell ref="Y15:AA15"/>
    <mergeCell ref="AB16:AH16"/>
    <mergeCell ref="Y16:AA16"/>
    <mergeCell ref="W19:Z19"/>
    <mergeCell ref="W20:Z20"/>
    <mergeCell ref="B17:AH17"/>
    <mergeCell ref="B18:M19"/>
    <mergeCell ref="N18:N19"/>
    <mergeCell ref="O18:R19"/>
    <mergeCell ref="S18:Z18"/>
  </mergeCells>
  <phoneticPr fontId="3" type="noConversion"/>
  <hyperlinks>
    <hyperlink ref="C7:K7" r:id="rId1" tooltip="조세특례제한법 별지 제64호의4" display="문화사업준비금명세서" xr:uid="{00000000-0004-0000-0000-000000000000}"/>
    <hyperlink ref="M7:T7" r:id="rId2" display="표준손익계산서(일반법인용)" xr:uid="{00000000-0004-0000-0000-000001000000}"/>
    <hyperlink ref="M7:U7" r:id="rId3" tooltip="법인세법시행규칙 별지 제3호" display="법인세 과세표준 및 세액조정계산서" xr:uid="{00000000-0004-0000-0000-000002000000}"/>
    <hyperlink ref="W7:AE7" r:id="rId4" tooltip="법인세법시행규칙 별지 제50호(을)" display="자본금과 적립금 조정명세서(을)" xr:uid="{00000000-0004-0000-0000-000003000000}"/>
    <hyperlink ref="C8:K8" r:id="rId5" tooltip="법인세법시행규칙 별지 제4호" display="최저한세조정계산서" xr:uid="{00000000-0004-0000-0000-000004000000}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69" orientation="portrait" blackAndWhite="1" r:id="rId6"/>
  <headerFooter alignWithMargins="0"/>
  <drawing r:id="rId7"/>
  <legacy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50(갑)</vt:lpstr>
      <vt:lpstr>'50(갑)'!Print_Area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Hyeong-Rae Kim</cp:lastModifiedBy>
  <cp:lastPrinted>2014-02-28T02:48:45Z</cp:lastPrinted>
  <dcterms:created xsi:type="dcterms:W3CDTF">2006-07-21T07:00:55Z</dcterms:created>
  <dcterms:modified xsi:type="dcterms:W3CDTF">2022-12-04T05:31:32Z</dcterms:modified>
</cp:coreProperties>
</file>