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84D1EB79-A481-418F-8B44-67D0E662C18A}" xr6:coauthVersionLast="36" xr6:coauthVersionMax="36" xr10:uidLastSave="{00000000-0000-0000-0000-000000000000}"/>
  <bookViews>
    <workbookView xWindow="8256" yWindow="756" windowWidth="14100" windowHeight="10332" xr2:uid="{00000000-000D-0000-FFFF-FFFF00000000}"/>
  </bookViews>
  <sheets>
    <sheet name="23(을)" sheetId="1" r:id="rId1"/>
  </sheets>
  <externalReferences>
    <externalReference r:id="rId2"/>
  </externalReferences>
  <definedNames>
    <definedName name="_xlnm.Print_Area" localSheetId="0">'23(을)'!$B$14:$Z$36</definedName>
  </definedNames>
  <calcPr calcId="191029"/>
</workbook>
</file>

<file path=xl/calcChain.xml><?xml version="1.0" encoding="utf-8"?>
<calcChain xmlns="http://schemas.openxmlformats.org/spreadsheetml/2006/main">
  <c r="O35" i="1" l="1"/>
  <c r="S35" i="1"/>
  <c r="K35" i="1"/>
  <c r="V16" i="1" l="1"/>
  <c r="V15" i="1"/>
  <c r="D15" i="1"/>
  <c r="K25" i="1" l="1"/>
  <c r="U20" i="1"/>
  <c r="S34" i="1"/>
  <c r="O34" i="1"/>
  <c r="W34" i="1" s="1"/>
  <c r="K34" i="1"/>
  <c r="W31" i="1"/>
  <c r="W30" i="1"/>
  <c r="W24" i="1"/>
  <c r="W26" i="1"/>
  <c r="W27" i="1"/>
  <c r="W28" i="1"/>
  <c r="W29" i="1"/>
  <c r="W32" i="1"/>
  <c r="W33" i="1"/>
  <c r="W23" i="1"/>
  <c r="O25" i="1"/>
  <c r="S25" i="1"/>
  <c r="W35" i="1" l="1"/>
  <c r="W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이병진</author>
  </authors>
  <commentList>
    <comment ref="B19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①일반수입금액란과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②특수관계인간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거래금액란은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기업회계기준에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매출액에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「자본시장과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금융투자업에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법률」에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투자매매업자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투자중개업자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집합투자업자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42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  2. ④계정과목란은 접대비로 사용된 비용, 건설 중인 자산 또는 고정자산 등의 계정과목을 각각 적습니다.
</t>
        </r>
      </text>
    </comment>
    <comment ref="B25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  3. </t>
        </r>
        <r>
          <rPr>
            <sz val="9"/>
            <color indexed="81"/>
            <rFont val="돋움"/>
            <family val="3"/>
            <charset val="129"/>
          </rPr>
          <t>⑦접대비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사적비용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성격의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25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증빙미수취에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).
</t>
        </r>
      </text>
    </comment>
    <comment ref="B26" authorId="1" shapeId="0" xr:uid="{00000000-0006-0000-0000-000004000000}">
      <text>
        <r>
          <rPr>
            <sz val="9"/>
            <color indexed="81"/>
            <rFont val="맑은 고딕"/>
            <family val="3"/>
            <charset val="129"/>
          </rPr>
          <t xml:space="preserve">  4. ⑧신용카드 등 미사용금액란은 해당 사업연도에 지출한 ⑦접대비 해당 금액 중 신용카드(직불카드와 해외발행 신용카드를 포함합니다), 현금영수증, 계산서·세금계산서 및 비사업자에 대한 원천징수영수증을 발급·발행하지 아니한 금액을 경조사비, 국외지역 지출액, 농어민 지출액 및 기준금액 초과액으로 구분하여 다음과 같이 적습니다.
     가.경조사비 중 기준금액 초과액란: ⑨에는 경조사비 중 1회 20만원 초과 지출금액 중 신용카드 등 미사용금액, ⑩에는 총 초과금액을 적습니다. 
     나.국외지역 지출액란: ⑪에는 국외지역에서 지출한 금액 중「법인세법 시행령」제41조 제2항 제1호에 해당하는 지역 외의 지역에서 신용카드 등 미사용금액, ⑫에는 총 지출액을 적습니다.
     다. 농어민 지출액란: ⑬에는「법인세법 시행령」제41조 제2항 제2호에 따른 농어민으로부터 직접 접대 목적에 사용하기 위한 재화를 공급받는 경우의 지출로서「금융실명거래 및 비밀보장에 관한 법률」제2조 제1호에 따른 금융회사등을 통하여 대가를 지급하지 않거나「법인세법」제60조에 따른 과세표준 신고시 송금명세서를 제출하지 아니한 금액, ⑭에는 총 지출액을 적습니다.
     라. 접대비 중 기준금액 초과액란: 에는 ⑩, ⑫ 및 ⑭란의 지출금액을 제외한 1만원 초과 접대비 지출액 중 신용카드 등 미사용금액, 에는 총 초과액을 적습니다.
     마. 신용카드 등 미사용 부인액란에는 ⑨,⑪, ⑬ 및 란의 합계액을 적습니다.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35" authorId="1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 xml:space="preserve">5. 18.접대비부인액란: 사적사용경비 성격의 접대비와 신용카드 등 증빙미수취에 따른 손금불산입 접대비 금액을 더하여(⑥란과 17.란의 합계) 적습니다.
</t>
        </r>
      </text>
    </comment>
  </commentList>
</comments>
</file>

<file path=xl/sharedStrings.xml><?xml version="1.0" encoding="utf-8"?>
<sst xmlns="http://schemas.openxmlformats.org/spreadsheetml/2006/main" count="39" uniqueCount="39">
  <si>
    <t>(앞   쪽)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</si>
  <si>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</si>
  <si>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</si>
  <si>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</si>
  <si>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 xml:space="preserve">  1. 수입금액 명세</t>
    <phoneticPr fontId="3" type="noConversion"/>
  </si>
  <si>
    <t xml:space="preserve">  2. 접대비 해당 금액</t>
    <phoneticPr fontId="3" type="noConversion"/>
  </si>
  <si>
    <t>합        계</t>
    <phoneticPr fontId="3" type="noConversion"/>
  </si>
  <si>
    <t>210㎜×297㎜</t>
    <phoneticPr fontId="3" type="noConversion"/>
  </si>
  <si>
    <t>※ 관련서식</t>
    <phoneticPr fontId="3" type="noConversion"/>
  </si>
  <si>
    <t>• 본 서식의 내용은 접대비조정명세서(갑)[23호(갑)]서식의 접대비한도초과액 계산에 사용됩니다.
• 17.접대비부인액 값이 있는 경우 과목별소득금액조정명세서(1)[15호부표1] 서식에 옮겨 적습니다.
• ⑪하단 및 ⑬하단 금액의 합계액이 주요계정명세서(갑)[47호(갑)] 서식에 이기됩니다.
• 작성순서 : 접대비조정명세서(을) → 접대비조정명세서(갑) → 과목별소득금액조정명세서(1)
                   → 주요계정명세서(갑)</t>
    <phoneticPr fontId="3" type="noConversion"/>
  </si>
  <si>
    <t>접대비조정명세서(갑)</t>
    <phoneticPr fontId="3" type="noConversion"/>
  </si>
  <si>
    <t>과목별 소득금액조정명세서(1)</t>
    <phoneticPr fontId="3" type="noConversion"/>
  </si>
  <si>
    <t>접대비조정명세서(을)</t>
    <phoneticPr fontId="3" type="noConversion"/>
  </si>
  <si>
    <t>구    분</t>
    <phoneticPr fontId="3" type="noConversion"/>
  </si>
  <si>
    <t>①일반수입금액</t>
    <phoneticPr fontId="3" type="noConversion"/>
  </si>
  <si>
    <t>②특수관계인간 거래금액</t>
    <phoneticPr fontId="3" type="noConversion"/>
  </si>
  <si>
    <t>③합  계
(①＋②)</t>
    <phoneticPr fontId="3" type="noConversion"/>
  </si>
  <si>
    <t>금    액</t>
    <phoneticPr fontId="3" type="noConversion"/>
  </si>
  <si>
    <t>④계 정 과 목</t>
    <phoneticPr fontId="3" type="noConversion"/>
  </si>
  <si>
    <t>⑤계 정 금 액</t>
    <phoneticPr fontId="3" type="noConversion"/>
  </si>
  <si>
    <t>⑦접대비해당 금액
(⑤ - ⑥)</t>
    <phoneticPr fontId="3" type="noConversion"/>
  </si>
  <si>
    <t>⑧신용카드 등 미사용금액</t>
    <phoneticPr fontId="3" type="noConversion"/>
  </si>
  <si>
    <t>경조사비 중 기준 금액 초과액</t>
    <phoneticPr fontId="3" type="noConversion"/>
  </si>
  <si>
    <t>국외지역 지출액
  (「법인세법 시행령」 제41조제2항제1호)</t>
    <phoneticPr fontId="3" type="noConversion"/>
  </si>
  <si>
    <t>접대비 중 기준금액 초과액</t>
    <phoneticPr fontId="3" type="noConversion"/>
  </si>
  <si>
    <t>⑨신용카드 등 미사용금액</t>
    <phoneticPr fontId="3" type="noConversion"/>
  </si>
  <si>
    <t>⑩총 초과금액</t>
    <phoneticPr fontId="3" type="noConversion"/>
  </si>
  <si>
    <t>⑪신용카드 등 미사용금액</t>
    <phoneticPr fontId="3" type="noConversion"/>
  </si>
  <si>
    <t>⑫총 지출액</t>
    <phoneticPr fontId="3" type="noConversion"/>
  </si>
  <si>
    <t>농어민 지출액
  (「법인세법 시행령」 제41조제2항제2호)</t>
    <phoneticPr fontId="3" type="noConversion"/>
  </si>
  <si>
    <t>⑭총 지출액</t>
    <phoneticPr fontId="3" type="noConversion"/>
  </si>
  <si>
    <t>16.총 초과금액</t>
    <phoneticPr fontId="3" type="noConversion"/>
  </si>
  <si>
    <t>18.접 대 비 부 인 액
  (⑥ + 17.)</t>
    <phoneticPr fontId="3" type="noConversion"/>
  </si>
  <si>
    <t>⑬송금명세서 미제출금액</t>
    <phoneticPr fontId="3" type="noConversion"/>
  </si>
  <si>
    <r>
      <t>17.</t>
    </r>
    <r>
      <rPr>
        <sz val="9"/>
        <rFont val="굴림"/>
        <family val="3"/>
        <charset val="129"/>
      </rPr>
      <t>신용카드 등 미사용 부인액
  (⑨ + ⑪ + 13. + 15.)</t>
    </r>
    <phoneticPr fontId="3" type="noConversion"/>
  </si>
  <si>
    <t>주요계정명세서(갑)</t>
    <phoneticPr fontId="3" type="noConversion"/>
  </si>
  <si>
    <r>
      <t xml:space="preserve">■ 법인세법 시행규칙 [별지 제23호서식(을)] </t>
    </r>
    <r>
      <rPr>
        <sz val="9"/>
        <color rgb="FF000099"/>
        <rFont val="굴림"/>
        <family val="3"/>
        <charset val="129"/>
      </rPr>
      <t>&lt;개정 2019.3.20&gt;</t>
    </r>
    <phoneticPr fontId="3" type="noConversion"/>
  </si>
  <si>
    <r>
      <t>⑥접대비계상액 중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사적사용경비</t>
    </r>
    <phoneticPr fontId="3" type="noConversion"/>
  </si>
  <si>
    <t>15.신용카드 등미사용금액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</si>
</sst>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name val="굴림"/>
      <family val="3"/>
      <charset val="129"/>
    </font>
    <font>
      <sz val="9"/>
      <color indexed="81"/>
      <name val="맑은 고딕"/>
      <family val="3"/>
      <charset val="129"/>
    </font>
    <font>
      <sz val="9"/>
      <color rgb="FF00009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5" xfId="1" applyFont="1" applyFill="1" applyBorder="1" applyAlignment="1">
      <alignment vertical="center" shrinkToFit="1"/>
    </xf>
    <xf numFmtId="0" fontId="13" fillId="0" borderId="36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176" fontId="8" fillId="0" borderId="2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0" fontId="1" fillId="0" borderId="11" xfId="1" applyNumberFormat="1" applyFont="1" applyFill="1" applyBorder="1" applyAlignment="1">
      <alignment horizontal="left" vertical="center" wrapText="1"/>
    </xf>
    <xf numFmtId="0" fontId="1" fillId="0" borderId="12" xfId="1" applyNumberFormat="1" applyFont="1" applyFill="1" applyBorder="1" applyAlignment="1">
      <alignment horizontal="left" vertical="center" wrapText="1"/>
    </xf>
    <xf numFmtId="0" fontId="1" fillId="0" borderId="13" xfId="1" applyNumberFormat="1" applyFont="1" applyFill="1" applyBorder="1" applyAlignment="1">
      <alignment horizontal="left" vertical="center" wrapText="1"/>
    </xf>
    <xf numFmtId="176" fontId="8" fillId="4" borderId="7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176" fontId="8" fillId="4" borderId="6" xfId="1" applyFont="1" applyFill="1" applyBorder="1">
      <alignment horizontal="right" vertical="center" shrinkToFit="1"/>
    </xf>
    <xf numFmtId="0" fontId="1" fillId="0" borderId="2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0" fillId="0" borderId="11" xfId="1" applyNumberFormat="1" applyFont="1" applyFill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8" fillId="0" borderId="2" xfId="3" applyFont="1" applyBorder="1" applyAlignment="1">
      <alignment horizontal="center" vertical="center"/>
    </xf>
    <xf numFmtId="41" fontId="8" fillId="0" borderId="2" xfId="2" applyFont="1" applyBorder="1" applyAlignment="1">
      <alignment horizontal="center" vertical="center" wrapText="1"/>
    </xf>
    <xf numFmtId="0" fontId="1" fillId="0" borderId="11" xfId="1" applyNumberFormat="1" applyFont="1" applyFill="1" applyBorder="1" applyAlignment="1">
      <alignment horizontal="left" vertical="center" wrapText="1" shrinkToFit="1"/>
    </xf>
    <xf numFmtId="0" fontId="1" fillId="0" borderId="12" xfId="1" applyNumberFormat="1" applyFont="1" applyFill="1" applyBorder="1" applyAlignment="1">
      <alignment horizontal="left" vertical="center" shrinkToFit="1"/>
    </xf>
    <xf numFmtId="0" fontId="1" fillId="0" borderId="13" xfId="1" applyNumberFormat="1" applyFont="1" applyFill="1" applyBorder="1" applyAlignment="1">
      <alignment horizontal="left" vertical="center" shrinkToFit="1"/>
    </xf>
    <xf numFmtId="0" fontId="7" fillId="0" borderId="34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2" fillId="0" borderId="34" xfId="3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/>
    </xf>
    <xf numFmtId="0" fontId="8" fillId="0" borderId="35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25" xfId="3" applyFont="1" applyBorder="1" applyAlignment="1">
      <alignment horizontal="center" vertical="center" wrapText="1"/>
    </xf>
    <xf numFmtId="0" fontId="1" fillId="0" borderId="26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/>
    </xf>
    <xf numFmtId="0" fontId="7" fillId="6" borderId="27" xfId="0" applyFont="1" applyFill="1" applyBorder="1" applyAlignment="1">
      <alignment horizontal="left" vertical="center" indent="1"/>
    </xf>
    <xf numFmtId="0" fontId="7" fillId="6" borderId="28" xfId="0" applyFont="1" applyFill="1" applyBorder="1" applyAlignment="1">
      <alignment horizontal="left" vertical="center" indent="1"/>
    </xf>
    <xf numFmtId="0" fontId="7" fillId="6" borderId="29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2" fillId="5" borderId="17" xfId="3" applyFont="1" applyFill="1" applyBorder="1" applyAlignment="1">
      <alignment horizontal="center" vertical="center" wrapText="1"/>
    </xf>
    <xf numFmtId="0" fontId="2" fillId="5" borderId="18" xfId="3" applyFont="1" applyFill="1" applyBorder="1" applyAlignment="1">
      <alignment horizontal="center" vertical="center" wrapText="1"/>
    </xf>
    <xf numFmtId="0" fontId="2" fillId="5" borderId="19" xfId="3" applyFont="1" applyFill="1" applyBorder="1" applyAlignment="1">
      <alignment horizontal="center" vertical="center" wrapText="1"/>
    </xf>
    <xf numFmtId="0" fontId="8" fillId="5" borderId="20" xfId="3" applyFont="1" applyFill="1" applyBorder="1" applyAlignment="1">
      <alignment horizontal="center" vertical="center" wrapText="1"/>
    </xf>
    <xf numFmtId="0" fontId="8" fillId="5" borderId="21" xfId="3" applyFont="1" applyFill="1" applyBorder="1" applyAlignment="1">
      <alignment horizontal="center" vertical="center" wrapText="1"/>
    </xf>
    <xf numFmtId="0" fontId="8" fillId="5" borderId="22" xfId="3" applyFont="1" applyFill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10" fillId="0" borderId="21" xfId="3" applyFont="1" applyBorder="1" applyAlignment="1">
      <alignment horizontal="center" vertical="center" wrapText="1"/>
    </xf>
    <xf numFmtId="0" fontId="10" fillId="0" borderId="22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/>
    </xf>
    <xf numFmtId="0" fontId="8" fillId="5" borderId="23" xfId="3" applyFont="1" applyFill="1" applyBorder="1" applyAlignment="1">
      <alignment horizontal="center" vertical="center"/>
    </xf>
    <xf numFmtId="0" fontId="8" fillId="5" borderId="33" xfId="3" applyFont="1" applyFill="1" applyBorder="1" applyAlignment="1">
      <alignment horizontal="center" vertical="center"/>
    </xf>
    <xf numFmtId="177" fontId="8" fillId="5" borderId="7" xfId="3" applyNumberFormat="1" applyFont="1" applyFill="1" applyBorder="1" applyAlignment="1">
      <alignment horizontal="center" vertical="center"/>
    </xf>
    <xf numFmtId="177" fontId="8" fillId="5" borderId="8" xfId="3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left" vertical="center" wrapText="1" indent="1"/>
    </xf>
    <xf numFmtId="0" fontId="11" fillId="0" borderId="31" xfId="0" applyFont="1" applyBorder="1" applyAlignment="1">
      <alignment horizontal="left" vertical="center" wrapText="1" indent="1"/>
    </xf>
    <xf numFmtId="0" fontId="11" fillId="0" borderId="32" xfId="0" applyFont="1" applyBorder="1" applyAlignment="1">
      <alignment horizontal="left" vertical="center" wrapText="1" indent="1"/>
    </xf>
    <xf numFmtId="41" fontId="8" fillId="0" borderId="11" xfId="2" applyFont="1" applyBorder="1" applyAlignment="1">
      <alignment horizontal="center" vertical="center" wrapText="1"/>
    </xf>
    <xf numFmtId="41" fontId="8" fillId="4" borderId="2" xfId="2" applyFont="1" applyFill="1" applyBorder="1" applyAlignment="1">
      <alignment horizontal="center" vertical="center" wrapText="1"/>
    </xf>
    <xf numFmtId="41" fontId="8" fillId="4" borderId="6" xfId="2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176" fontId="8" fillId="4" borderId="8" xfId="1" applyFont="1" applyFill="1" applyBorder="1">
      <alignment horizontal="right" vertical="center" shrinkToFi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(A00231)&#51217;&#45824;&#48708;&#51312;&#51221;&#47749;&#49464;&#49436;(&#44049;)(23&#54840;&#44049;).xlsx" TargetMode="External"/><Relationship Id="rId1" Type="http://schemas.openxmlformats.org/officeDocument/2006/relationships/hyperlink" Target="(A00231)&#51217;&#45824;&#48708;&#51312;&#51221;&#47749;&#49464;&#49436;(&#44049;)(23&#54840;&#44049;)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471)&#51452;&#50836;&#44228;&#51221;&#47749;&#49464;&#49436;(&#44049;)(47&#54840;&#44049;).xlsx" TargetMode="External"/><Relationship Id="rId4" Type="http://schemas.openxmlformats.org/officeDocument/2006/relationships/hyperlink" Target="../&#51068;&#49324;&#52380;&#47532;2006.xls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6"/>
  <sheetViews>
    <sheetView showGridLines="0" showZeros="0" tabSelected="1" workbookViewId="0"/>
  </sheetViews>
  <sheetFormatPr defaultRowHeight="10.8" x14ac:dyDescent="0.15"/>
  <cols>
    <col min="1" max="1" width="2.875" customWidth="1"/>
    <col min="2" max="5" width="4" customWidth="1"/>
    <col min="6" max="6" width="5" customWidth="1"/>
    <col min="7" max="7" width="1" customWidth="1"/>
    <col min="8" max="9" width="4" customWidth="1"/>
    <col min="10" max="10" width="3.5" customWidth="1"/>
    <col min="11" max="11" width="1.375" customWidth="1"/>
    <col min="12" max="14" width="4" customWidth="1"/>
    <col min="15" max="15" width="1.375" customWidth="1"/>
    <col min="16" max="18" width="4" customWidth="1"/>
    <col min="19" max="19" width="1.375" customWidth="1"/>
    <col min="20" max="20" width="4" customWidth="1"/>
    <col min="21" max="21" width="6.375" customWidth="1"/>
    <col min="22" max="22" width="3.875" customWidth="1"/>
    <col min="23" max="23" width="1.125" customWidth="1"/>
    <col min="24" max="25" width="4" customWidth="1"/>
    <col min="26" max="26" width="19" customWidth="1"/>
    <col min="27" max="27" width="5" customWidth="1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/>
    <row r="5" spans="2:26" s="5" customFormat="1" ht="20.100000000000001" customHeight="1" x14ac:dyDescent="0.15">
      <c r="B5" s="61" t="s">
        <v>8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3"/>
    </row>
    <row r="6" spans="2:26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9"/>
    </row>
    <row r="7" spans="2:26" s="5" customFormat="1" ht="14.4" x14ac:dyDescent="0.15">
      <c r="B7" s="7"/>
      <c r="C7" s="64" t="s">
        <v>10</v>
      </c>
      <c r="D7" s="64"/>
      <c r="E7" s="64"/>
      <c r="F7" s="64"/>
      <c r="G7" s="64"/>
      <c r="H7" s="64"/>
      <c r="I7" s="64"/>
      <c r="J7" s="64"/>
      <c r="K7" s="64"/>
      <c r="L7" s="8"/>
      <c r="M7" s="64" t="s">
        <v>11</v>
      </c>
      <c r="N7" s="64"/>
      <c r="O7" s="64"/>
      <c r="P7" s="64"/>
      <c r="Q7" s="64"/>
      <c r="R7" s="64"/>
      <c r="S7" s="64"/>
      <c r="T7" s="64"/>
      <c r="U7" s="64"/>
      <c r="V7" s="6"/>
      <c r="W7" s="6"/>
      <c r="X7" s="6"/>
      <c r="Y7" s="6"/>
      <c r="Z7" s="9"/>
    </row>
    <row r="8" spans="2:26" s="5" customFormat="1" ht="14.4" x14ac:dyDescent="0.15">
      <c r="B8" s="7"/>
      <c r="C8" s="64" t="s">
        <v>35</v>
      </c>
      <c r="D8" s="64"/>
      <c r="E8" s="64"/>
      <c r="F8" s="64"/>
      <c r="G8" s="64"/>
      <c r="H8" s="64"/>
      <c r="I8" s="64"/>
      <c r="J8" s="64"/>
      <c r="K8" s="64"/>
      <c r="L8" s="8"/>
      <c r="M8" s="8"/>
      <c r="N8" s="8"/>
      <c r="O8" s="8"/>
      <c r="P8" s="8"/>
      <c r="Q8" s="8"/>
      <c r="R8" s="8"/>
      <c r="S8" s="8"/>
      <c r="T8" s="8"/>
      <c r="U8" s="8"/>
      <c r="V8" s="6"/>
      <c r="W8" s="6"/>
      <c r="X8" s="6"/>
      <c r="Y8" s="6"/>
      <c r="Z8" s="9"/>
    </row>
    <row r="9" spans="2:26" s="5" customFormat="1" ht="14.4" hidden="1" x14ac:dyDescent="0.15">
      <c r="B9" s="7"/>
      <c r="C9" s="65"/>
      <c r="D9" s="65"/>
      <c r="E9" s="65"/>
      <c r="F9" s="65"/>
      <c r="G9" s="65"/>
      <c r="H9" s="65"/>
      <c r="I9" s="65"/>
      <c r="J9" s="65"/>
      <c r="K9" s="65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9"/>
    </row>
    <row r="10" spans="2:26" s="5" customFormat="1" ht="14.4" hidden="1" x14ac:dyDescent="0.15">
      <c r="B10" s="7"/>
      <c r="C10" s="65"/>
      <c r="D10" s="65"/>
      <c r="E10" s="65"/>
      <c r="F10" s="65"/>
      <c r="G10" s="65"/>
      <c r="H10" s="65"/>
      <c r="I10" s="65"/>
      <c r="J10" s="65"/>
      <c r="K10" s="65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2:26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9"/>
    </row>
    <row r="12" spans="2:26" s="5" customFormat="1" ht="80.099999999999994" customHeight="1" x14ac:dyDescent="0.15">
      <c r="B12" s="83" t="s">
        <v>9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5"/>
    </row>
    <row r="14" spans="2:26" x14ac:dyDescent="0.15">
      <c r="B14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0</v>
      </c>
    </row>
    <row r="15" spans="2:26" ht="27.75" customHeight="1" x14ac:dyDescent="0.15">
      <c r="B15" s="51" t="s">
        <v>1</v>
      </c>
      <c r="C15" s="52"/>
      <c r="D15" s="66" t="str">
        <f>TEXT([1]기본정보!$F$15,"yyyy.mm.dd.")&amp;"                ~                "&amp;TEXT([1]기본정보!$F$16,"yyyy.mm.dd.")</f>
        <v>2021.01.01.                ~                2021.12.31.</v>
      </c>
      <c r="E15" s="67"/>
      <c r="F15" s="67"/>
      <c r="G15" s="68"/>
      <c r="H15" s="72" t="s">
        <v>12</v>
      </c>
      <c r="I15" s="73"/>
      <c r="J15" s="73"/>
      <c r="K15" s="73"/>
      <c r="L15" s="73"/>
      <c r="M15" s="73"/>
      <c r="N15" s="73"/>
      <c r="O15" s="73"/>
      <c r="P15" s="73"/>
      <c r="Q15" s="74"/>
      <c r="R15" s="78" t="s">
        <v>2</v>
      </c>
      <c r="S15" s="78"/>
      <c r="T15" s="78"/>
      <c r="U15" s="78"/>
      <c r="V15" s="79" t="str">
        <f>[1]기본정보!$F$6</f>
        <v>조세물산</v>
      </c>
      <c r="W15" s="79"/>
      <c r="X15" s="79"/>
      <c r="Y15" s="79"/>
      <c r="Z15" s="80"/>
    </row>
    <row r="16" spans="2:26" ht="24" customHeight="1" x14ac:dyDescent="0.15">
      <c r="B16" s="53"/>
      <c r="C16" s="54"/>
      <c r="D16" s="69"/>
      <c r="E16" s="70"/>
      <c r="F16" s="70"/>
      <c r="G16" s="71"/>
      <c r="H16" s="75"/>
      <c r="I16" s="76"/>
      <c r="J16" s="76"/>
      <c r="K16" s="76"/>
      <c r="L16" s="76"/>
      <c r="M16" s="76"/>
      <c r="N16" s="76"/>
      <c r="O16" s="76"/>
      <c r="P16" s="76"/>
      <c r="Q16" s="77"/>
      <c r="R16" s="54" t="s">
        <v>3</v>
      </c>
      <c r="S16" s="54"/>
      <c r="T16" s="54"/>
      <c r="U16" s="54"/>
      <c r="V16" s="81">
        <f>[1]기본정보!$F$9</f>
        <v>2038111111</v>
      </c>
      <c r="W16" s="81"/>
      <c r="X16" s="81"/>
      <c r="Y16" s="81"/>
      <c r="Z16" s="82"/>
    </row>
    <row r="17" spans="2:26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2:26" ht="35.1" customHeight="1" x14ac:dyDescent="0.15">
      <c r="B18" s="48" t="s">
        <v>4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50"/>
    </row>
    <row r="19" spans="2:26" ht="35.1" customHeight="1" x14ac:dyDescent="0.15">
      <c r="B19" s="55" t="s">
        <v>13</v>
      </c>
      <c r="C19" s="56"/>
      <c r="D19" s="56"/>
      <c r="E19" s="56"/>
      <c r="F19" s="56"/>
      <c r="G19" s="56"/>
      <c r="H19" s="56"/>
      <c r="I19" s="57" t="s">
        <v>14</v>
      </c>
      <c r="J19" s="57"/>
      <c r="K19" s="57"/>
      <c r="L19" s="57"/>
      <c r="M19" s="57"/>
      <c r="N19" s="57"/>
      <c r="O19" s="57" t="s">
        <v>15</v>
      </c>
      <c r="P19" s="57"/>
      <c r="Q19" s="57"/>
      <c r="R19" s="57"/>
      <c r="S19" s="57"/>
      <c r="T19" s="57"/>
      <c r="U19" s="58" t="s">
        <v>16</v>
      </c>
      <c r="V19" s="58"/>
      <c r="W19" s="58"/>
      <c r="X19" s="58"/>
      <c r="Y19" s="58"/>
      <c r="Z19" s="59"/>
    </row>
    <row r="20" spans="2:26" ht="35.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86"/>
      <c r="U20" s="87">
        <f>I20+O20</f>
        <v>0</v>
      </c>
      <c r="V20" s="87"/>
      <c r="W20" s="87"/>
      <c r="X20" s="87"/>
      <c r="Y20" s="87"/>
      <c r="Z20" s="88"/>
    </row>
    <row r="21" spans="2:26" ht="35.1" customHeight="1" x14ac:dyDescent="0.15">
      <c r="B21" s="89" t="s">
        <v>5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1"/>
      <c r="V21" s="91"/>
      <c r="W21" s="91"/>
      <c r="X21" s="91"/>
      <c r="Y21" s="91"/>
      <c r="Z21" s="92"/>
    </row>
    <row r="22" spans="2:26" ht="35.1" customHeight="1" x14ac:dyDescent="0.15">
      <c r="B22" s="26" t="s">
        <v>18</v>
      </c>
      <c r="C22" s="27"/>
      <c r="D22" s="27"/>
      <c r="E22" s="27"/>
      <c r="F22" s="27"/>
      <c r="G22" s="27"/>
      <c r="H22" s="27"/>
      <c r="I22" s="27"/>
      <c r="J22" s="28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 t="s">
        <v>6</v>
      </c>
      <c r="X22" s="43"/>
      <c r="Y22" s="43"/>
      <c r="Z22" s="60"/>
    </row>
    <row r="23" spans="2:26" ht="35.1" customHeight="1" x14ac:dyDescent="0.15">
      <c r="B23" s="26" t="s">
        <v>19</v>
      </c>
      <c r="C23" s="27"/>
      <c r="D23" s="27"/>
      <c r="E23" s="27"/>
      <c r="F23" s="27"/>
      <c r="G23" s="27"/>
      <c r="H23" s="27"/>
      <c r="I23" s="27"/>
      <c r="J23" s="28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5">
        <f>K23+O23+S23</f>
        <v>0</v>
      </c>
      <c r="X23" s="15"/>
      <c r="Y23" s="15"/>
      <c r="Z23" s="25"/>
    </row>
    <row r="24" spans="2:26" ht="35.1" customHeight="1" x14ac:dyDescent="0.15">
      <c r="B24" s="29" t="s">
        <v>37</v>
      </c>
      <c r="C24" s="30"/>
      <c r="D24" s="30"/>
      <c r="E24" s="30"/>
      <c r="F24" s="30"/>
      <c r="G24" s="30"/>
      <c r="H24" s="30"/>
      <c r="I24" s="30"/>
      <c r="J24" s="31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5">
        <f t="shared" ref="W24:W35" si="0">K24+O24+S24</f>
        <v>0</v>
      </c>
      <c r="X24" s="15"/>
      <c r="Y24" s="15"/>
      <c r="Z24" s="25"/>
    </row>
    <row r="25" spans="2:26" ht="35.1" customHeight="1" x14ac:dyDescent="0.15">
      <c r="B25" s="32" t="s">
        <v>20</v>
      </c>
      <c r="C25" s="30"/>
      <c r="D25" s="30"/>
      <c r="E25" s="30"/>
      <c r="F25" s="30"/>
      <c r="G25" s="30"/>
      <c r="H25" s="30"/>
      <c r="I25" s="30"/>
      <c r="J25" s="31"/>
      <c r="K25" s="15">
        <f>K23-K24</f>
        <v>0</v>
      </c>
      <c r="L25" s="15"/>
      <c r="M25" s="15"/>
      <c r="N25" s="15"/>
      <c r="O25" s="15">
        <f>O23-O24</f>
        <v>0</v>
      </c>
      <c r="P25" s="15"/>
      <c r="Q25" s="15"/>
      <c r="R25" s="15"/>
      <c r="S25" s="15">
        <f>S23-S24</f>
        <v>0</v>
      </c>
      <c r="T25" s="15"/>
      <c r="U25" s="15"/>
      <c r="V25" s="15"/>
      <c r="W25" s="15">
        <f t="shared" si="0"/>
        <v>0</v>
      </c>
      <c r="X25" s="15"/>
      <c r="Y25" s="15"/>
      <c r="Z25" s="25"/>
    </row>
    <row r="26" spans="2:26" ht="39" customHeight="1" x14ac:dyDescent="0.15">
      <c r="B26" s="33" t="s">
        <v>21</v>
      </c>
      <c r="C26" s="20" t="s">
        <v>22</v>
      </c>
      <c r="D26" s="21"/>
      <c r="E26" s="21"/>
      <c r="F26" s="21"/>
      <c r="G26" s="45" t="s">
        <v>25</v>
      </c>
      <c r="H26" s="46"/>
      <c r="I26" s="46"/>
      <c r="J26" s="47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5">
        <f t="shared" si="0"/>
        <v>0</v>
      </c>
      <c r="X26" s="15"/>
      <c r="Y26" s="15"/>
      <c r="Z26" s="25"/>
    </row>
    <row r="27" spans="2:26" ht="39.75" customHeight="1" x14ac:dyDescent="0.15">
      <c r="B27" s="34"/>
      <c r="C27" s="21"/>
      <c r="D27" s="21"/>
      <c r="E27" s="21"/>
      <c r="F27" s="21"/>
      <c r="G27" s="16" t="s">
        <v>26</v>
      </c>
      <c r="H27" s="17"/>
      <c r="I27" s="17"/>
      <c r="J27" s="18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5">
        <f t="shared" si="0"/>
        <v>0</v>
      </c>
      <c r="X27" s="15"/>
      <c r="Y27" s="15"/>
      <c r="Z27" s="25"/>
    </row>
    <row r="28" spans="2:26" ht="39" customHeight="1" x14ac:dyDescent="0.15">
      <c r="B28" s="34"/>
      <c r="C28" s="20" t="s">
        <v>23</v>
      </c>
      <c r="D28" s="21"/>
      <c r="E28" s="21"/>
      <c r="F28" s="21"/>
      <c r="G28" s="16" t="s">
        <v>27</v>
      </c>
      <c r="H28" s="17"/>
      <c r="I28" s="17"/>
      <c r="J28" s="18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5">
        <f t="shared" si="0"/>
        <v>0</v>
      </c>
      <c r="X28" s="15"/>
      <c r="Y28" s="15"/>
      <c r="Z28" s="25"/>
    </row>
    <row r="29" spans="2:26" ht="39" customHeight="1" x14ac:dyDescent="0.15">
      <c r="B29" s="34"/>
      <c r="C29" s="21"/>
      <c r="D29" s="21"/>
      <c r="E29" s="21"/>
      <c r="F29" s="21"/>
      <c r="G29" s="16" t="s">
        <v>28</v>
      </c>
      <c r="H29" s="17"/>
      <c r="I29" s="17"/>
      <c r="J29" s="18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5">
        <f t="shared" si="0"/>
        <v>0</v>
      </c>
      <c r="X29" s="15"/>
      <c r="Y29" s="15"/>
      <c r="Z29" s="25"/>
    </row>
    <row r="30" spans="2:26" ht="35.1" customHeight="1" x14ac:dyDescent="0.15">
      <c r="B30" s="34"/>
      <c r="C30" s="37" t="s">
        <v>29</v>
      </c>
      <c r="D30" s="38"/>
      <c r="E30" s="38"/>
      <c r="F30" s="39"/>
      <c r="G30" s="16" t="s">
        <v>33</v>
      </c>
      <c r="H30" s="17"/>
      <c r="I30" s="17"/>
      <c r="J30" s="18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>
        <f>K30+O30+S30</f>
        <v>0</v>
      </c>
      <c r="X30" s="15"/>
      <c r="Y30" s="15"/>
      <c r="Z30" s="25"/>
    </row>
    <row r="31" spans="2:26" ht="35.1" customHeight="1" x14ac:dyDescent="0.15">
      <c r="B31" s="34"/>
      <c r="C31" s="40"/>
      <c r="D31" s="41"/>
      <c r="E31" s="41"/>
      <c r="F31" s="42"/>
      <c r="G31" s="16" t="s">
        <v>30</v>
      </c>
      <c r="H31" s="17"/>
      <c r="I31" s="17"/>
      <c r="J31" s="18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5">
        <f>K31+O31+S31</f>
        <v>0</v>
      </c>
      <c r="X31" s="15"/>
      <c r="Y31" s="15"/>
      <c r="Z31" s="25"/>
    </row>
    <row r="32" spans="2:26" ht="35.1" customHeight="1" x14ac:dyDescent="0.15">
      <c r="B32" s="34"/>
      <c r="C32" s="20" t="s">
        <v>24</v>
      </c>
      <c r="D32" s="21"/>
      <c r="E32" s="21"/>
      <c r="F32" s="21"/>
      <c r="G32" s="36" t="s">
        <v>38</v>
      </c>
      <c r="H32" s="17"/>
      <c r="I32" s="17"/>
      <c r="J32" s="18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5">
        <f t="shared" si="0"/>
        <v>0</v>
      </c>
      <c r="X32" s="15"/>
      <c r="Y32" s="15"/>
      <c r="Z32" s="25"/>
    </row>
    <row r="33" spans="2:27" ht="35.1" customHeight="1" x14ac:dyDescent="0.15">
      <c r="B33" s="34"/>
      <c r="C33" s="21"/>
      <c r="D33" s="21"/>
      <c r="E33" s="21"/>
      <c r="F33" s="21"/>
      <c r="G33" s="16" t="s">
        <v>31</v>
      </c>
      <c r="H33" s="17"/>
      <c r="I33" s="17"/>
      <c r="J33" s="18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5">
        <f t="shared" si="0"/>
        <v>0</v>
      </c>
      <c r="X33" s="15"/>
      <c r="Y33" s="15"/>
      <c r="Z33" s="25"/>
    </row>
    <row r="34" spans="2:27" ht="45" customHeight="1" x14ac:dyDescent="0.15">
      <c r="B34" s="35"/>
      <c r="C34" s="22" t="s">
        <v>34</v>
      </c>
      <c r="D34" s="23"/>
      <c r="E34" s="23"/>
      <c r="F34" s="23"/>
      <c r="G34" s="23"/>
      <c r="H34" s="23"/>
      <c r="I34" s="23"/>
      <c r="J34" s="24"/>
      <c r="K34" s="15">
        <f>K26+K28+K30+K32</f>
        <v>0</v>
      </c>
      <c r="L34" s="15"/>
      <c r="M34" s="15"/>
      <c r="N34" s="15"/>
      <c r="O34" s="15">
        <f>O26+O28+O30+O32</f>
        <v>0</v>
      </c>
      <c r="P34" s="15"/>
      <c r="Q34" s="15"/>
      <c r="R34" s="15"/>
      <c r="S34" s="15">
        <f>S26+S28+S30+S32</f>
        <v>0</v>
      </c>
      <c r="T34" s="15"/>
      <c r="U34" s="15"/>
      <c r="V34" s="15"/>
      <c r="W34" s="15">
        <f t="shared" si="0"/>
        <v>0</v>
      </c>
      <c r="X34" s="15"/>
      <c r="Y34" s="15"/>
      <c r="Z34" s="25"/>
      <c r="AA34" s="10"/>
    </row>
    <row r="35" spans="2:27" ht="44.25" customHeight="1" x14ac:dyDescent="0.15">
      <c r="B35" s="11" t="s">
        <v>32</v>
      </c>
      <c r="C35" s="12"/>
      <c r="D35" s="12"/>
      <c r="E35" s="12"/>
      <c r="F35" s="12"/>
      <c r="G35" s="12"/>
      <c r="H35" s="12"/>
      <c r="I35" s="12"/>
      <c r="J35" s="13"/>
      <c r="K35" s="19">
        <f>K24+K34</f>
        <v>0</v>
      </c>
      <c r="L35" s="19"/>
      <c r="M35" s="19"/>
      <c r="N35" s="19"/>
      <c r="O35" s="19">
        <f>O24+O34</f>
        <v>0</v>
      </c>
      <c r="P35" s="19"/>
      <c r="Q35" s="19"/>
      <c r="R35" s="19"/>
      <c r="S35" s="19">
        <f>S24+S34</f>
        <v>0</v>
      </c>
      <c r="T35" s="19"/>
      <c r="U35" s="19"/>
      <c r="V35" s="19"/>
      <c r="W35" s="19">
        <f t="shared" si="0"/>
        <v>0</v>
      </c>
      <c r="X35" s="19"/>
      <c r="Y35" s="19"/>
      <c r="Z35" s="93"/>
    </row>
    <row r="36" spans="2:27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4" t="s">
        <v>7</v>
      </c>
    </row>
  </sheetData>
  <mergeCells count="99">
    <mergeCell ref="W30:Z30"/>
    <mergeCell ref="S30:V30"/>
    <mergeCell ref="W34:Z34"/>
    <mergeCell ref="S35:V35"/>
    <mergeCell ref="W35:Z35"/>
    <mergeCell ref="W33:Z33"/>
    <mergeCell ref="S32:V32"/>
    <mergeCell ref="W32:Z32"/>
    <mergeCell ref="S33:V33"/>
    <mergeCell ref="S34:V34"/>
    <mergeCell ref="W28:Z28"/>
    <mergeCell ref="G29:J29"/>
    <mergeCell ref="K29:N29"/>
    <mergeCell ref="O29:R29"/>
    <mergeCell ref="S29:V29"/>
    <mergeCell ref="W29:Z29"/>
    <mergeCell ref="S28:V28"/>
    <mergeCell ref="G28:J28"/>
    <mergeCell ref="K28:N28"/>
    <mergeCell ref="O28:R28"/>
    <mergeCell ref="O26:R26"/>
    <mergeCell ref="W26:Z26"/>
    <mergeCell ref="G27:J27"/>
    <mergeCell ref="K27:N27"/>
    <mergeCell ref="O27:R27"/>
    <mergeCell ref="S27:V27"/>
    <mergeCell ref="W27:Z27"/>
    <mergeCell ref="S26:V26"/>
    <mergeCell ref="S25:V25"/>
    <mergeCell ref="W25:Z25"/>
    <mergeCell ref="W23:Z23"/>
    <mergeCell ref="K23:N23"/>
    <mergeCell ref="K24:N24"/>
    <mergeCell ref="S24:V24"/>
    <mergeCell ref="K25:N25"/>
    <mergeCell ref="O25:R25"/>
    <mergeCell ref="W24:Z24"/>
    <mergeCell ref="O24:R24"/>
    <mergeCell ref="O23:R23"/>
    <mergeCell ref="B5:Z5"/>
    <mergeCell ref="C7:K7"/>
    <mergeCell ref="C8:K8"/>
    <mergeCell ref="C9:K9"/>
    <mergeCell ref="D15:G16"/>
    <mergeCell ref="H15:Q16"/>
    <mergeCell ref="R15:U15"/>
    <mergeCell ref="M7:U7"/>
    <mergeCell ref="V15:Z15"/>
    <mergeCell ref="R16:U16"/>
    <mergeCell ref="V16:Z16"/>
    <mergeCell ref="C10:K10"/>
    <mergeCell ref="B12:Z12"/>
    <mergeCell ref="B18:Z18"/>
    <mergeCell ref="B15:C16"/>
    <mergeCell ref="B20:H20"/>
    <mergeCell ref="B22:J22"/>
    <mergeCell ref="B19:H19"/>
    <mergeCell ref="I19:N19"/>
    <mergeCell ref="O19:T19"/>
    <mergeCell ref="U19:Z19"/>
    <mergeCell ref="W22:Z22"/>
    <mergeCell ref="O20:T20"/>
    <mergeCell ref="U20:Z20"/>
    <mergeCell ref="B21:Z21"/>
    <mergeCell ref="O22:R22"/>
    <mergeCell ref="S22:V22"/>
    <mergeCell ref="K22:N22"/>
    <mergeCell ref="I20:N20"/>
    <mergeCell ref="C26:F27"/>
    <mergeCell ref="G26:J26"/>
    <mergeCell ref="K26:N26"/>
    <mergeCell ref="S23:V23"/>
    <mergeCell ref="C28:F29"/>
    <mergeCell ref="C34:J34"/>
    <mergeCell ref="S31:V31"/>
    <mergeCell ref="W31:Z31"/>
    <mergeCell ref="B23:J23"/>
    <mergeCell ref="B24:J24"/>
    <mergeCell ref="B25:J25"/>
    <mergeCell ref="B26:B34"/>
    <mergeCell ref="G33:J33"/>
    <mergeCell ref="K33:N33"/>
    <mergeCell ref="G32:J32"/>
    <mergeCell ref="K32:N32"/>
    <mergeCell ref="C32:F33"/>
    <mergeCell ref="K31:N31"/>
    <mergeCell ref="C30:F31"/>
    <mergeCell ref="B35:J35"/>
    <mergeCell ref="K30:N30"/>
    <mergeCell ref="O30:R30"/>
    <mergeCell ref="K34:N34"/>
    <mergeCell ref="O34:R34"/>
    <mergeCell ref="G30:J30"/>
    <mergeCell ref="G31:J31"/>
    <mergeCell ref="O32:R32"/>
    <mergeCell ref="O31:R31"/>
    <mergeCell ref="K35:N35"/>
    <mergeCell ref="O35:R35"/>
    <mergeCell ref="O33:R33"/>
  </mergeCells>
  <phoneticPr fontId="3" type="noConversion"/>
  <hyperlinks>
    <hyperlink ref="C7:J7" r:id="rId1" display="접대비조정명세서(갑)" xr:uid="{00000000-0004-0000-0000-000000000000}"/>
    <hyperlink ref="C7:K7" r:id="rId2" tooltip="법인세법시행규칙 별지 제23호(갑)" display="접대비조정명세서(갑)" xr:uid="{00000000-0004-0000-0000-000001000000}"/>
    <hyperlink ref="M7:U7" r:id="rId3" tooltip="법인세법시행규칙 별지 제15호 부표2" display="과목별 소득금액조정명세서(1)" xr:uid="{00000000-0004-0000-0000-000002000000}"/>
    <hyperlink ref="C8:J8" r:id="rId4" location="'47(갑)'!A1" display="주요계정명세서(갑)" xr:uid="{00000000-0004-0000-0000-000003000000}"/>
    <hyperlink ref="C8:K8" r:id="rId5" tooltip="법인세법시행규칙 별지 제47호(갑)" display="주요계정명세서(갑)" xr:uid="{00000000-0004-0000-0000-000004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23(을)</vt:lpstr>
      <vt:lpstr>'23(을)'!Print_Area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2012-02-08T02:58:50Z</cp:lastPrinted>
  <dcterms:created xsi:type="dcterms:W3CDTF">2006-07-21T07:00:55Z</dcterms:created>
  <dcterms:modified xsi:type="dcterms:W3CDTF">2022-02-16T13:01:01Z</dcterms:modified>
</cp:coreProperties>
</file>