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8호의6" sheetId="1" r:id="rId1"/>
  </sheets>
  <externalReferences>
    <externalReference r:id="rId2"/>
  </externalReferences>
  <definedNames>
    <definedName name="_xlnm.Print_Area" localSheetId="0">'58호의6'!$B$6:$Z$29</definedName>
  </definedNames>
  <calcPr calcId="145621"/>
</workbook>
</file>

<file path=xl/calcChain.xml><?xml version="1.0" encoding="utf-8"?>
<calcChain xmlns="http://schemas.openxmlformats.org/spreadsheetml/2006/main">
  <c r="V8" i="1" l="1"/>
  <c r="V7" i="1"/>
  <c r="D7" i="1"/>
  <c r="M21" i="1" l="1"/>
  <c r="M22" i="1" s="1"/>
  <c r="Q21" i="1"/>
  <c r="Q22" i="1" s="1"/>
  <c r="I21" i="1"/>
  <c r="I22" i="1" s="1"/>
  <c r="U22" i="1" s="1"/>
  <c r="U16" i="1"/>
  <c r="U17" i="1"/>
  <c r="U18" i="1"/>
  <c r="U19" i="1"/>
  <c r="U20" i="1"/>
  <c r="U15" i="1"/>
  <c r="M14" i="1"/>
  <c r="Q14" i="1"/>
  <c r="I14" i="1"/>
  <c r="U14" i="1" s="1"/>
  <c r="U26" i="1" s="1"/>
  <c r="AC15" i="1"/>
  <c r="U13" i="1"/>
  <c r="U21" i="1" l="1"/>
  <c r="U27" i="1" s="1"/>
  <c r="U28" i="1" s="1"/>
  <c r="U29" i="1" s="1"/>
</calcChain>
</file>

<file path=xl/comments1.xml><?xml version="1.0" encoding="utf-8"?>
<comments xmlns="http://schemas.openxmlformats.org/spreadsheetml/2006/main">
  <authors>
    <author>-</author>
  </authors>
  <commentList>
    <comment ref="C15" authorId="0">
      <text>
        <r>
          <rPr>
            <sz val="9"/>
            <color indexed="81"/>
            <rFont val="돋움"/>
            <family val="3"/>
            <charset val="129"/>
          </rPr>
          <t>분모에는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경조사비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회</t>
        </r>
        <r>
          <rPr>
            <sz val="9"/>
            <color indexed="81"/>
            <rFont val="Tahoma"/>
            <family val="2"/>
          </rPr>
          <t xml:space="preserve"> 20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(’08. 12. 31 </t>
        </r>
        <r>
          <rPr>
            <sz val="9"/>
            <color indexed="81"/>
            <rFont val="돋움"/>
            <family val="3"/>
            <charset val="129"/>
          </rPr>
          <t>이전의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지출분은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총지출액을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분자에는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분모금액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신용카드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미사용금액을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C17" authorId="0">
      <text>
        <r>
          <rPr>
            <sz val="9"/>
            <color indexed="81"/>
            <rFont val="돋움"/>
            <family val="3"/>
            <charset val="129"/>
          </rPr>
          <t>분모에는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총금액을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분자에는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분모금액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41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신용카드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미사용금액을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C19" authorId="0">
      <text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분모에는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(‘09. 1. 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지출분은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지출액을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분자에는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분모금액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신용카드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미사용금액을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<sst xmlns="http://schemas.openxmlformats.org/spreadsheetml/2006/main" count="24" uniqueCount="24">
  <si>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</si>
  <si>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</si>
  <si>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</si>
  <si>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[별지 제58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6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</si>
  <si>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접대비 조정명세서</t>
    <phoneticPr fontId="2" type="noConversion"/>
  </si>
  <si>
    <t>1. 접대비 해당 금액</t>
    <phoneticPr fontId="2" type="noConversion"/>
  </si>
  <si>
    <t>2. 접대비 한도초과액 조정</t>
    <phoneticPr fontId="2" type="noConversion"/>
  </si>
  <si>
    <t>⑩접대비 한도액</t>
    <phoneticPr fontId="2" type="noConversion"/>
  </si>
  <si>
    <t>⑪접대비 해당금액(= ④)</t>
    <phoneticPr fontId="2" type="noConversion"/>
  </si>
  <si>
    <t>⑫접대비 중 신용카드 등 미사용으로 인한 손금불산입액(= ⑧)</t>
    <phoneticPr fontId="2" type="noConversion"/>
  </si>
  <si>
    <t>⑬차감 접대비 해당 금액(⑪-⑫)</t>
    <phoneticPr fontId="2" type="noConversion"/>
  </si>
  <si>
    <t>⑭접대비 한도초과액(⑬-⑩)</t>
    <phoneticPr fontId="2" type="noConversion"/>
  </si>
  <si>
    <r>
      <t>(앞</t>
    </r>
    <r>
      <rPr>
        <sz val="9"/>
        <rFont val="굴림"/>
        <family val="3"/>
        <charset val="129"/>
      </rPr>
      <t xml:space="preserve"> 쪽)</t>
    </r>
    <phoneticPr fontId="2" type="noConversion"/>
  </si>
  <si>
    <t>①계 정 과 목</t>
    <phoneticPr fontId="2" type="noConversion"/>
  </si>
  <si>
    <t>합    계</t>
    <phoneticPr fontId="2" type="noConversion"/>
  </si>
  <si>
    <t>②계 정 금 액</t>
    <phoneticPr fontId="2" type="noConversion"/>
  </si>
  <si>
    <t>③접대비계상액 중 사적 
  사용경비</t>
    <phoneticPr fontId="2" type="noConversion"/>
  </si>
  <si>
    <t>④접 대 비 해 당 금 액 
  (②-③)</t>
    <phoneticPr fontId="2" type="noConversion"/>
  </si>
  <si>
    <t>신
용
카
드
등
미
사
용
금
액</t>
    <phoneticPr fontId="2" type="noConversion"/>
  </si>
  <si>
    <t>⑤경조사비기준금액
초 과 액</t>
    <phoneticPr fontId="2" type="noConversion"/>
  </si>
  <si>
    <t>⑥국외지역지출액
(법인세법시행령
제41조제2항)</t>
    <phoneticPr fontId="2" type="noConversion"/>
  </si>
  <si>
    <t>⑦접대비 중 기준금액 초과액(⑤ 및 ⑥ 제외)</t>
    <phoneticPr fontId="2" type="noConversion"/>
  </si>
  <si>
    <t>⑧신용카드 등 미사용액 합 계</t>
    <phoneticPr fontId="2" type="noConversion"/>
  </si>
  <si>
    <t>⑨접대비 부인액 (③+⑧)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</si>
</sst>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 shrinkToFit="1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6" fillId="5" borderId="19" xfId="0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0" fillId="6" borderId="9" xfId="0" applyFill="1" applyBorder="1">
      <alignment vertical="center"/>
    </xf>
    <xf numFmtId="0" fontId="0" fillId="6" borderId="20" xfId="0" applyFill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6" fillId="0" borderId="24" xfId="2" applyFont="1" applyBorder="1" applyAlignment="1">
      <alignment horizontal="center" vertical="center"/>
    </xf>
    <xf numFmtId="0" fontId="1" fillId="3" borderId="24" xfId="2" applyFont="1" applyFill="1" applyBorder="1" applyAlignment="1">
      <alignment horizontal="center" vertical="center"/>
    </xf>
    <xf numFmtId="0" fontId="1" fillId="3" borderId="25" xfId="2" applyFont="1" applyFill="1" applyBorder="1" applyAlignment="1">
      <alignment horizontal="center"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0" borderId="29" xfId="2" applyFont="1" applyBorder="1" applyAlignment="1">
      <alignment horizontal="center" vertical="center" wrapText="1"/>
    </xf>
    <xf numFmtId="0" fontId="1" fillId="0" borderId="30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1" fillId="3" borderId="32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34" xfId="2" applyFont="1" applyFill="1" applyBorder="1" applyAlignment="1">
      <alignment horizontal="center" vertical="center" wrapText="1"/>
    </xf>
    <xf numFmtId="0" fontId="1" fillId="3" borderId="35" xfId="2" applyFont="1" applyFill="1" applyBorder="1" applyAlignment="1">
      <alignment horizontal="center" vertical="center" wrapText="1"/>
    </xf>
    <xf numFmtId="0" fontId="1" fillId="3" borderId="4" xfId="2" applyFont="1" applyFill="1" applyBorder="1" applyAlignment="1">
      <alignment horizontal="center" vertical="center" wrapText="1"/>
    </xf>
    <xf numFmtId="0" fontId="1" fillId="3" borderId="36" xfId="2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6" fillId="0" borderId="30" xfId="2" applyFont="1" applyBorder="1" applyAlignment="1">
      <alignment horizontal="center" vertical="center"/>
    </xf>
    <xf numFmtId="0" fontId="1" fillId="3" borderId="30" xfId="2" applyFont="1" applyFill="1" applyBorder="1" applyAlignment="1">
      <alignment horizontal="center" vertical="center"/>
    </xf>
    <xf numFmtId="0" fontId="1" fillId="3" borderId="37" xfId="2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0" fillId="7" borderId="11" xfId="0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29"/>
  <sheetViews>
    <sheetView showGridLines="0" showZeros="0" tabSelected="1" workbookViewId="0">
      <selection activeCell="B12" sqref="B12:H12"/>
    </sheetView>
  </sheetViews>
  <sheetFormatPr defaultRowHeight="11.25" x14ac:dyDescent="0.15"/>
  <cols>
    <col min="1" max="1" width="2.83203125" customWidth="1"/>
    <col min="2" max="16" width="4" customWidth="1"/>
    <col min="17" max="17" width="6" customWidth="1"/>
    <col min="18" max="26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6" spans="2:29" x14ac:dyDescent="0.15">
      <c r="B6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t="s">
        <v>12</v>
      </c>
      <c r="Z6" s="2"/>
    </row>
    <row r="7" spans="2:29" ht="20.100000000000001" customHeight="1" x14ac:dyDescent="0.15">
      <c r="B7" s="73" t="s">
        <v>0</v>
      </c>
      <c r="C7" s="74"/>
      <c r="D7" s="76" t="str">
        <f>TEXT([1]기본정보!$F$15,"yyyy.mm.dd.")&amp;"                ~                "&amp;TEXT([1]기본정보!$F$16,"yyyy.mm.dd.")</f>
        <v>2018.01.01.                ~                2018.12.31.</v>
      </c>
      <c r="E7" s="77"/>
      <c r="F7" s="77"/>
      <c r="G7" s="78"/>
      <c r="H7" s="82" t="s">
        <v>4</v>
      </c>
      <c r="I7" s="83"/>
      <c r="J7" s="83"/>
      <c r="K7" s="83"/>
      <c r="L7" s="83"/>
      <c r="M7" s="83"/>
      <c r="N7" s="83"/>
      <c r="O7" s="83"/>
      <c r="P7" s="83"/>
      <c r="Q7" s="84"/>
      <c r="R7" s="88" t="s">
        <v>1</v>
      </c>
      <c r="S7" s="88"/>
      <c r="T7" s="88"/>
      <c r="U7" s="88"/>
      <c r="V7" s="89" t="str">
        <f>[1]기본정보!$F$6</f>
        <v>영화조세**</v>
      </c>
      <c r="W7" s="89"/>
      <c r="X7" s="89"/>
      <c r="Y7" s="89"/>
      <c r="Z7" s="90"/>
    </row>
    <row r="8" spans="2:29" ht="20.100000000000001" customHeight="1" x14ac:dyDescent="0.15">
      <c r="B8" s="75"/>
      <c r="C8" s="60"/>
      <c r="D8" s="79"/>
      <c r="E8" s="80"/>
      <c r="F8" s="80"/>
      <c r="G8" s="81"/>
      <c r="H8" s="85"/>
      <c r="I8" s="86"/>
      <c r="J8" s="86"/>
      <c r="K8" s="86"/>
      <c r="L8" s="86"/>
      <c r="M8" s="86"/>
      <c r="N8" s="86"/>
      <c r="O8" s="86"/>
      <c r="P8" s="86"/>
      <c r="Q8" s="87"/>
      <c r="R8" s="60" t="s">
        <v>2</v>
      </c>
      <c r="S8" s="60"/>
      <c r="T8" s="60"/>
      <c r="U8" s="60"/>
      <c r="V8" s="61">
        <f>[1]기본정보!$F$9</f>
        <v>2038163202</v>
      </c>
      <c r="W8" s="61"/>
      <c r="X8" s="61"/>
      <c r="Y8" s="61"/>
      <c r="Z8" s="62"/>
    </row>
    <row r="9" spans="2:29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9" ht="24.95" customHeight="1" x14ac:dyDescent="0.15">
      <c r="B10" s="63" t="s">
        <v>5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5"/>
    </row>
    <row r="11" spans="2:29" ht="24.95" customHeight="1" x14ac:dyDescent="0.15">
      <c r="B11" s="59" t="s">
        <v>13</v>
      </c>
      <c r="C11" s="54"/>
      <c r="D11" s="54"/>
      <c r="E11" s="54"/>
      <c r="F11" s="54"/>
      <c r="G11" s="54"/>
      <c r="H11" s="55"/>
      <c r="I11" s="50"/>
      <c r="J11" s="51"/>
      <c r="K11" s="51"/>
      <c r="L11" s="52"/>
      <c r="M11" s="51"/>
      <c r="N11" s="51"/>
      <c r="O11" s="51"/>
      <c r="P11" s="51"/>
      <c r="Q11" s="50"/>
      <c r="R11" s="51"/>
      <c r="S11" s="51"/>
      <c r="T11" s="52"/>
      <c r="U11" s="66" t="s">
        <v>14</v>
      </c>
      <c r="V11" s="51"/>
      <c r="W11" s="51"/>
      <c r="X11" s="51"/>
      <c r="Y11" s="51"/>
      <c r="Z11" s="67"/>
    </row>
    <row r="12" spans="2:29" ht="24.95" customHeight="1" x14ac:dyDescent="0.15">
      <c r="B12" s="59" t="s">
        <v>15</v>
      </c>
      <c r="C12" s="54"/>
      <c r="D12" s="54"/>
      <c r="E12" s="54"/>
      <c r="F12" s="54"/>
      <c r="G12" s="54"/>
      <c r="H12" s="55"/>
      <c r="I12" s="50"/>
      <c r="J12" s="51"/>
      <c r="K12" s="51"/>
      <c r="L12" s="52"/>
      <c r="M12" s="51"/>
      <c r="N12" s="51"/>
      <c r="O12" s="51"/>
      <c r="P12" s="51"/>
      <c r="Q12" s="50"/>
      <c r="R12" s="51"/>
      <c r="S12" s="51"/>
      <c r="T12" s="52"/>
      <c r="U12" s="66"/>
      <c r="V12" s="51"/>
      <c r="W12" s="51"/>
      <c r="X12" s="51"/>
      <c r="Y12" s="51"/>
      <c r="Z12" s="67"/>
    </row>
    <row r="13" spans="2:29" ht="24.95" customHeight="1" x14ac:dyDescent="0.15">
      <c r="B13" s="53" t="s">
        <v>16</v>
      </c>
      <c r="C13" s="54"/>
      <c r="D13" s="54"/>
      <c r="E13" s="54"/>
      <c r="F13" s="54"/>
      <c r="G13" s="54"/>
      <c r="H13" s="55"/>
      <c r="I13" s="50"/>
      <c r="J13" s="51"/>
      <c r="K13" s="51"/>
      <c r="L13" s="52"/>
      <c r="M13" s="51"/>
      <c r="N13" s="51"/>
      <c r="O13" s="51"/>
      <c r="P13" s="51"/>
      <c r="Q13" s="50"/>
      <c r="R13" s="51"/>
      <c r="S13" s="51"/>
      <c r="T13" s="52"/>
      <c r="U13" s="36">
        <f t="shared" ref="U13:U22" si="0">SUM(I13:T13)</f>
        <v>0</v>
      </c>
      <c r="V13" s="37"/>
      <c r="W13" s="37"/>
      <c r="X13" s="37"/>
      <c r="Y13" s="37"/>
      <c r="Z13" s="38"/>
    </row>
    <row r="14" spans="2:29" ht="24.95" customHeight="1" x14ac:dyDescent="0.15">
      <c r="B14" s="53" t="s">
        <v>17</v>
      </c>
      <c r="C14" s="54"/>
      <c r="D14" s="54"/>
      <c r="E14" s="54"/>
      <c r="F14" s="54"/>
      <c r="G14" s="54"/>
      <c r="H14" s="55"/>
      <c r="I14" s="56">
        <f>I12-I13</f>
        <v>0</v>
      </c>
      <c r="J14" s="57"/>
      <c r="K14" s="57"/>
      <c r="L14" s="58"/>
      <c r="M14" s="56">
        <f>M12-M13</f>
        <v>0</v>
      </c>
      <c r="N14" s="57"/>
      <c r="O14" s="57"/>
      <c r="P14" s="58"/>
      <c r="Q14" s="56">
        <f>Q12-Q13</f>
        <v>0</v>
      </c>
      <c r="R14" s="57"/>
      <c r="S14" s="57"/>
      <c r="T14" s="58"/>
      <c r="U14" s="36">
        <f t="shared" si="0"/>
        <v>0</v>
      </c>
      <c r="V14" s="37"/>
      <c r="W14" s="37"/>
      <c r="X14" s="37"/>
      <c r="Y14" s="37"/>
      <c r="Z14" s="38"/>
    </row>
    <row r="15" spans="2:29" ht="26.25" customHeight="1" x14ac:dyDescent="0.15">
      <c r="B15" s="39" t="s">
        <v>18</v>
      </c>
      <c r="C15" s="21" t="s">
        <v>19</v>
      </c>
      <c r="D15" s="22"/>
      <c r="E15" s="22"/>
      <c r="F15" s="22"/>
      <c r="G15" s="22"/>
      <c r="H15" s="23"/>
      <c r="I15" s="33"/>
      <c r="J15" s="34"/>
      <c r="K15" s="34"/>
      <c r="L15" s="35"/>
      <c r="M15" s="34"/>
      <c r="N15" s="34"/>
      <c r="O15" s="34"/>
      <c r="P15" s="34"/>
      <c r="Q15" s="33"/>
      <c r="R15" s="34"/>
      <c r="S15" s="34"/>
      <c r="T15" s="35"/>
      <c r="U15" s="8">
        <f t="shared" si="0"/>
        <v>0</v>
      </c>
      <c r="V15" s="9"/>
      <c r="W15" s="9"/>
      <c r="X15" s="9"/>
      <c r="Y15" s="9"/>
      <c r="Z15" s="10"/>
      <c r="AC15">
        <f>I12-I13</f>
        <v>0</v>
      </c>
    </row>
    <row r="16" spans="2:29" ht="26.25" customHeight="1" x14ac:dyDescent="0.15">
      <c r="B16" s="40"/>
      <c r="C16" s="24"/>
      <c r="D16" s="25"/>
      <c r="E16" s="25"/>
      <c r="F16" s="25"/>
      <c r="G16" s="25"/>
      <c r="H16" s="26"/>
      <c r="I16" s="27"/>
      <c r="J16" s="28"/>
      <c r="K16" s="28"/>
      <c r="L16" s="29"/>
      <c r="M16" s="28"/>
      <c r="N16" s="28"/>
      <c r="O16" s="28"/>
      <c r="P16" s="28"/>
      <c r="Q16" s="27"/>
      <c r="R16" s="28"/>
      <c r="S16" s="28"/>
      <c r="T16" s="29"/>
      <c r="U16" s="8">
        <f t="shared" si="0"/>
        <v>0</v>
      </c>
      <c r="V16" s="9"/>
      <c r="W16" s="9"/>
      <c r="X16" s="9"/>
      <c r="Y16" s="9"/>
      <c r="Z16" s="10"/>
    </row>
    <row r="17" spans="2:26" ht="24.95" customHeight="1" x14ac:dyDescent="0.15">
      <c r="B17" s="41"/>
      <c r="C17" s="21" t="s">
        <v>20</v>
      </c>
      <c r="D17" s="42"/>
      <c r="E17" s="42"/>
      <c r="F17" s="42"/>
      <c r="G17" s="42"/>
      <c r="H17" s="42"/>
      <c r="I17" s="33"/>
      <c r="J17" s="34"/>
      <c r="K17" s="34"/>
      <c r="L17" s="35"/>
      <c r="M17" s="33"/>
      <c r="N17" s="34"/>
      <c r="O17" s="34"/>
      <c r="P17" s="35"/>
      <c r="Q17" s="33"/>
      <c r="R17" s="34"/>
      <c r="S17" s="34"/>
      <c r="T17" s="35"/>
      <c r="U17" s="8">
        <f t="shared" si="0"/>
        <v>0</v>
      </c>
      <c r="V17" s="9"/>
      <c r="W17" s="9"/>
      <c r="X17" s="9"/>
      <c r="Y17" s="9"/>
      <c r="Z17" s="10"/>
    </row>
    <row r="18" spans="2:26" ht="24.95" customHeight="1" x14ac:dyDescent="0.15">
      <c r="B18" s="41"/>
      <c r="C18" s="43"/>
      <c r="D18" s="44"/>
      <c r="E18" s="44"/>
      <c r="F18" s="44"/>
      <c r="G18" s="44"/>
      <c r="H18" s="44"/>
      <c r="I18" s="27"/>
      <c r="J18" s="28"/>
      <c r="K18" s="28"/>
      <c r="L18" s="29"/>
      <c r="M18" s="27"/>
      <c r="N18" s="28"/>
      <c r="O18" s="28"/>
      <c r="P18" s="29"/>
      <c r="Q18" s="27"/>
      <c r="R18" s="28"/>
      <c r="S18" s="28"/>
      <c r="T18" s="29"/>
      <c r="U18" s="8">
        <f t="shared" si="0"/>
        <v>0</v>
      </c>
      <c r="V18" s="9"/>
      <c r="W18" s="9"/>
      <c r="X18" s="9"/>
      <c r="Y18" s="9"/>
      <c r="Z18" s="10"/>
    </row>
    <row r="19" spans="2:26" ht="24.95" customHeight="1" x14ac:dyDescent="0.15">
      <c r="B19" s="41"/>
      <c r="C19" s="21" t="s">
        <v>21</v>
      </c>
      <c r="D19" s="45"/>
      <c r="E19" s="45"/>
      <c r="F19" s="45"/>
      <c r="G19" s="45"/>
      <c r="H19" s="46"/>
      <c r="I19" s="33"/>
      <c r="J19" s="34"/>
      <c r="K19" s="34"/>
      <c r="L19" s="35"/>
      <c r="M19" s="33"/>
      <c r="N19" s="34"/>
      <c r="O19" s="34"/>
      <c r="P19" s="35"/>
      <c r="Q19" s="33"/>
      <c r="R19" s="34"/>
      <c r="S19" s="34"/>
      <c r="T19" s="35"/>
      <c r="U19" s="8">
        <f t="shared" si="0"/>
        <v>0</v>
      </c>
      <c r="V19" s="9"/>
      <c r="W19" s="9"/>
      <c r="X19" s="9"/>
      <c r="Y19" s="9"/>
      <c r="Z19" s="10"/>
    </row>
    <row r="20" spans="2:26" ht="24.95" customHeight="1" x14ac:dyDescent="0.15">
      <c r="B20" s="41"/>
      <c r="C20" s="47"/>
      <c r="D20" s="48"/>
      <c r="E20" s="48"/>
      <c r="F20" s="48"/>
      <c r="G20" s="48"/>
      <c r="H20" s="49"/>
      <c r="I20" s="27"/>
      <c r="J20" s="28"/>
      <c r="K20" s="28"/>
      <c r="L20" s="29"/>
      <c r="M20" s="27"/>
      <c r="N20" s="28"/>
      <c r="O20" s="28"/>
      <c r="P20" s="29"/>
      <c r="Q20" s="27"/>
      <c r="R20" s="28"/>
      <c r="S20" s="28"/>
      <c r="T20" s="29"/>
      <c r="U20" s="8">
        <f t="shared" si="0"/>
        <v>0</v>
      </c>
      <c r="V20" s="9"/>
      <c r="W20" s="9"/>
      <c r="X20" s="9"/>
      <c r="Y20" s="9"/>
      <c r="Z20" s="10"/>
    </row>
    <row r="21" spans="2:26" ht="24.75" customHeight="1" x14ac:dyDescent="0.15">
      <c r="B21" s="41"/>
      <c r="C21" s="21" t="s">
        <v>22</v>
      </c>
      <c r="D21" s="45"/>
      <c r="E21" s="45"/>
      <c r="F21" s="45"/>
      <c r="G21" s="45"/>
      <c r="H21" s="46"/>
      <c r="I21" s="30">
        <f>SUM(I15+I17+I19)</f>
        <v>0</v>
      </c>
      <c r="J21" s="31"/>
      <c r="K21" s="31"/>
      <c r="L21" s="32"/>
      <c r="M21" s="30">
        <f>SUM(M15+M17+M19)</f>
        <v>0</v>
      </c>
      <c r="N21" s="31"/>
      <c r="O21" s="31"/>
      <c r="P21" s="32"/>
      <c r="Q21" s="30">
        <f>SUM(Q15+Q17+Q19)</f>
        <v>0</v>
      </c>
      <c r="R21" s="31"/>
      <c r="S21" s="31"/>
      <c r="T21" s="32"/>
      <c r="U21" s="8">
        <f t="shared" si="0"/>
        <v>0</v>
      </c>
      <c r="V21" s="9"/>
      <c r="W21" s="9"/>
      <c r="X21" s="9"/>
      <c r="Y21" s="9"/>
      <c r="Z21" s="10"/>
    </row>
    <row r="22" spans="2:26" ht="24.95" customHeight="1" x14ac:dyDescent="0.15">
      <c r="B22" s="17" t="s">
        <v>23</v>
      </c>
      <c r="C22" s="18"/>
      <c r="D22" s="18"/>
      <c r="E22" s="18"/>
      <c r="F22" s="18"/>
      <c r="G22" s="18"/>
      <c r="H22" s="19"/>
      <c r="I22" s="11">
        <f>I13+I21</f>
        <v>0</v>
      </c>
      <c r="J22" s="12"/>
      <c r="K22" s="12"/>
      <c r="L22" s="20"/>
      <c r="M22" s="11">
        <f>M13+M21</f>
        <v>0</v>
      </c>
      <c r="N22" s="12"/>
      <c r="O22" s="12"/>
      <c r="P22" s="20"/>
      <c r="Q22" s="11">
        <f>Q13+Q21</f>
        <v>0</v>
      </c>
      <c r="R22" s="12"/>
      <c r="S22" s="12"/>
      <c r="T22" s="20"/>
      <c r="U22" s="14">
        <f t="shared" si="0"/>
        <v>0</v>
      </c>
      <c r="V22" s="15"/>
      <c r="W22" s="15"/>
      <c r="X22" s="15"/>
      <c r="Y22" s="15"/>
      <c r="Z22" s="16"/>
    </row>
    <row r="23" spans="2:26" ht="8.25" customHeight="1" x14ac:dyDescent="0.15">
      <c r="B23" s="6"/>
      <c r="C23" s="4"/>
      <c r="D23" s="4"/>
      <c r="E23" s="4"/>
      <c r="F23" s="4"/>
      <c r="G23" s="4"/>
      <c r="H23" s="4"/>
      <c r="I23" s="4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7"/>
    </row>
    <row r="24" spans="2:26" ht="24.95" customHeight="1" x14ac:dyDescent="0.15">
      <c r="B24" s="63" t="s">
        <v>6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5"/>
    </row>
    <row r="25" spans="2:26" ht="24.95" customHeight="1" x14ac:dyDescent="0.15">
      <c r="B25" s="59" t="s">
        <v>7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2"/>
      <c r="U25" s="93">
        <v>19000000</v>
      </c>
      <c r="V25" s="94"/>
      <c r="W25" s="94"/>
      <c r="X25" s="94"/>
      <c r="Y25" s="94"/>
      <c r="Z25" s="95"/>
    </row>
    <row r="26" spans="2:26" ht="24.95" customHeight="1" x14ac:dyDescent="0.15">
      <c r="B26" s="59" t="s">
        <v>8</v>
      </c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2"/>
      <c r="U26" s="11">
        <f>U14</f>
        <v>0</v>
      </c>
      <c r="V26" s="12"/>
      <c r="W26" s="12"/>
      <c r="X26" s="12"/>
      <c r="Y26" s="12"/>
      <c r="Z26" s="13"/>
    </row>
    <row r="27" spans="2:26" ht="24.95" customHeight="1" x14ac:dyDescent="0.15">
      <c r="B27" s="59" t="s">
        <v>9</v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2"/>
      <c r="U27" s="11">
        <f>U21</f>
        <v>0</v>
      </c>
      <c r="V27" s="12"/>
      <c r="W27" s="12"/>
      <c r="X27" s="12"/>
      <c r="Y27" s="12"/>
      <c r="Z27" s="13"/>
    </row>
    <row r="28" spans="2:26" ht="24.95" customHeight="1" x14ac:dyDescent="0.15">
      <c r="B28" s="59" t="s">
        <v>10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5"/>
      <c r="U28" s="11">
        <f>U26-U27</f>
        <v>0</v>
      </c>
      <c r="V28" s="12"/>
      <c r="W28" s="12"/>
      <c r="X28" s="12"/>
      <c r="Y28" s="12"/>
      <c r="Z28" s="13"/>
    </row>
    <row r="29" spans="2:26" ht="24.95" customHeight="1" x14ac:dyDescent="0.15">
      <c r="B29" s="17" t="s">
        <v>11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9"/>
      <c r="U29" s="70">
        <f>MAX(U28-U25,0)</f>
        <v>0</v>
      </c>
      <c r="V29" s="71"/>
      <c r="W29" s="71"/>
      <c r="X29" s="71"/>
      <c r="Y29" s="71"/>
      <c r="Z29" s="72"/>
    </row>
  </sheetData>
  <mergeCells count="77">
    <mergeCell ref="B29:T29"/>
    <mergeCell ref="U29:Z29"/>
    <mergeCell ref="U27:Z27"/>
    <mergeCell ref="B7:C8"/>
    <mergeCell ref="D7:G8"/>
    <mergeCell ref="H7:Q8"/>
    <mergeCell ref="R7:U7"/>
    <mergeCell ref="U11:Z11"/>
    <mergeCell ref="V7:Z7"/>
    <mergeCell ref="M18:P18"/>
    <mergeCell ref="B24:Z24"/>
    <mergeCell ref="B25:T25"/>
    <mergeCell ref="U25:Z25"/>
    <mergeCell ref="B26:T26"/>
    <mergeCell ref="U26:Z26"/>
    <mergeCell ref="B27:T27"/>
    <mergeCell ref="R8:U8"/>
    <mergeCell ref="V8:Z8"/>
    <mergeCell ref="U13:Z13"/>
    <mergeCell ref="B10:Z10"/>
    <mergeCell ref="I12:L12"/>
    <mergeCell ref="M12:P12"/>
    <mergeCell ref="Q12:T12"/>
    <mergeCell ref="U12:Z12"/>
    <mergeCell ref="I13:L13"/>
    <mergeCell ref="M13:P13"/>
    <mergeCell ref="B11:H11"/>
    <mergeCell ref="I11:L11"/>
    <mergeCell ref="M11:P11"/>
    <mergeCell ref="Q11:T11"/>
    <mergeCell ref="B12:H12"/>
    <mergeCell ref="Q13:T13"/>
    <mergeCell ref="B14:H14"/>
    <mergeCell ref="I14:L14"/>
    <mergeCell ref="M14:P14"/>
    <mergeCell ref="Q14:T14"/>
    <mergeCell ref="B13:H13"/>
    <mergeCell ref="U14:Z14"/>
    <mergeCell ref="B15:B21"/>
    <mergeCell ref="I15:L15"/>
    <mergeCell ref="M15:P15"/>
    <mergeCell ref="Q15:T15"/>
    <mergeCell ref="C17:H18"/>
    <mergeCell ref="C19:H20"/>
    <mergeCell ref="C21:H21"/>
    <mergeCell ref="I17:L17"/>
    <mergeCell ref="U20:Z20"/>
    <mergeCell ref="Q20:T20"/>
    <mergeCell ref="M17:P17"/>
    <mergeCell ref="Q17:T17"/>
    <mergeCell ref="I18:L18"/>
    <mergeCell ref="U18:Z18"/>
    <mergeCell ref="Q16:T16"/>
    <mergeCell ref="U16:Z16"/>
    <mergeCell ref="I21:L21"/>
    <mergeCell ref="M21:P21"/>
    <mergeCell ref="Q21:T21"/>
    <mergeCell ref="Q18:T18"/>
    <mergeCell ref="I19:L19"/>
    <mergeCell ref="M19:P19"/>
    <mergeCell ref="Q19:T19"/>
    <mergeCell ref="I20:L20"/>
    <mergeCell ref="M20:P20"/>
    <mergeCell ref="U15:Z15"/>
    <mergeCell ref="C15:H16"/>
    <mergeCell ref="I16:L16"/>
    <mergeCell ref="M16:P16"/>
    <mergeCell ref="U17:Z17"/>
    <mergeCell ref="U19:Z19"/>
    <mergeCell ref="U21:Z21"/>
    <mergeCell ref="U28:Z28"/>
    <mergeCell ref="U22:Z22"/>
    <mergeCell ref="B22:H22"/>
    <mergeCell ref="I22:L22"/>
    <mergeCell ref="M22:P22"/>
    <mergeCell ref="Q22:T22"/>
    <mergeCell ref="B28:T2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58호의6</vt:lpstr>
      <vt:lpstr>'58호의6'!Print_Area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2006-09-01T09:42:29Z</cp:lastPrinted>
  <dcterms:created xsi:type="dcterms:W3CDTF">2006-07-21T07:00:55Z</dcterms:created>
  <dcterms:modified xsi:type="dcterms:W3CDTF">2019-01-15T03:42:03Z</dcterms:modified>
</cp:coreProperties>
</file>