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105" windowWidth="17400" windowHeight="11370"/>
  </bookViews>
  <sheets>
    <sheet name="28" sheetId="1" r:id="rId1"/>
  </sheets>
  <externalReferences>
    <externalReference r:id="rId2"/>
  </externalReferences>
  <definedNames>
    <definedName name="_xlnm.Print_Area" localSheetId="0">'28'!$B$14:$Y$50</definedName>
  </definedNames>
  <calcPr calcId="144525"/>
</workbook>
</file>

<file path=xl/calcChain.xml><?xml version="1.0" encoding="utf-8"?>
<calcChain xmlns="http://schemas.openxmlformats.org/spreadsheetml/2006/main">
  <c r="U16" i="1" l="1"/>
  <c r="U15" i="1"/>
  <c r="D15" i="1"/>
  <c r="N22" i="1" l="1"/>
  <c r="T50" i="1"/>
  <c r="L40" i="1"/>
  <c r="O40" i="1" s="1"/>
  <c r="V40" i="1" s="1"/>
  <c r="L39" i="1"/>
  <c r="L38" i="1"/>
  <c r="L37" i="1"/>
  <c r="L36" i="1"/>
  <c r="U33" i="1"/>
  <c r="O39" i="1" s="1"/>
  <c r="V39" i="1" s="1"/>
  <c r="U32" i="1"/>
  <c r="U31" i="1"/>
  <c r="U30" i="1"/>
  <c r="L28" i="1"/>
  <c r="P28" i="1"/>
  <c r="U28" i="1" s="1"/>
  <c r="N47" i="1"/>
  <c r="V47" i="1" s="1"/>
  <c r="L45" i="1"/>
  <c r="U45" i="1" s="1"/>
  <c r="P24" i="1"/>
  <c r="V24" i="1" s="1"/>
  <c r="U22" i="1"/>
  <c r="O36" i="1" l="1"/>
  <c r="V36" i="1" s="1"/>
  <c r="O37" i="1"/>
  <c r="V37" i="1" s="1"/>
  <c r="O38" i="1"/>
  <c r="V38" i="1" s="1"/>
</calcChain>
</file>

<file path=xl/comments1.xml><?xml version="1.0" encoding="utf-8"?>
<comments xmlns="http://schemas.openxmlformats.org/spreadsheetml/2006/main">
  <authors>
    <author>박상윤</author>
    <author>admin</author>
  </authors>
  <commentList>
    <comment ref="D20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관계기관이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보험약관에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해약된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K20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보험사고가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발생하였으나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지급하여야할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보험금이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확정되지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손해액을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고려한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보험금상당액의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F21" authorId="0">
      <text>
        <r>
          <rPr>
            <sz val="9"/>
            <color indexed="81"/>
            <rFont val="Tahoma"/>
            <family val="2"/>
          </rPr>
          <t xml:space="preserve">
2011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금융위원회가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지획재정부장관과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협의하여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최소적립액을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26" authorId="1">
      <text>
        <r>
          <rPr>
            <sz val="9"/>
            <color indexed="81"/>
            <rFont val="돋움"/>
            <family val="3"/>
            <charset val="129"/>
          </rPr>
          <t>⑮「법인세법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57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배당준비금으로서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관계기관의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H27" authorId="1">
      <text>
        <r>
          <rPr>
            <sz val="9"/>
            <color indexed="81"/>
            <rFont val="돋움"/>
            <family val="3"/>
            <charset val="129"/>
          </rPr>
          <t>보험사업을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영위하는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돋움"/>
            <family val="3"/>
            <charset val="129"/>
          </rPr>
          <t>당기전입액란에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F29" authorId="1">
      <text>
        <r>
          <rPr>
            <sz val="9"/>
            <color indexed="81"/>
            <rFont val="돋움"/>
            <family val="3"/>
            <charset val="129"/>
          </rPr>
          <t>설정액란에는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L29" authorId="1">
      <text>
        <r>
          <rPr>
            <sz val="9"/>
            <color indexed="81"/>
            <rFont val="돋움"/>
            <family val="3"/>
            <charset val="129"/>
          </rPr>
          <t>기중준비금환입액란에는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세무계산상의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손금부인액을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수정회계처리한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금액만을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U29" authorId="1">
      <text>
        <r>
          <rPr>
            <sz val="9"/>
            <color indexed="81"/>
            <rFont val="돋움"/>
            <family val="3"/>
            <charset val="129"/>
          </rPr>
          <t>차감액란은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준비금기초잔액에서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기중준비금환입액과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준비금부인누계액을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S34" authorId="1">
      <text>
        <r>
          <rPr>
            <sz val="9"/>
            <color indexed="81"/>
            <rFont val="돋움"/>
            <family val="3"/>
            <charset val="129"/>
          </rPr>
          <t>회사환입액란에는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사업연도종료일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년이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보험계약자에게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환입계상한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준비금의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사용기한이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조기환입한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V34" authorId="1">
      <text>
        <r>
          <rPr>
            <sz val="9"/>
            <color indexed="81"/>
            <rFont val="돋움"/>
            <family val="3"/>
            <charset val="129"/>
          </rPr>
          <t>과소환입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과다환입란은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과소환입의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(&lt;)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과다환입의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(&gt;)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돋움"/>
            <family val="3"/>
            <charset val="129"/>
          </rPr>
          <t>준비금부인누계액을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산입합니다</t>
        </r>
        <r>
          <rPr>
            <sz val="9"/>
            <color indexed="81"/>
            <rFont val="Tahoma"/>
            <family val="2"/>
          </rPr>
          <t>.</t>
        </r>
      </text>
    </comment>
    <comment ref="D44" authorId="1">
      <text>
        <r>
          <rPr>
            <sz val="9"/>
            <color indexed="81"/>
            <rFont val="돋움"/>
            <family val="3"/>
            <charset val="129"/>
          </rPr>
          <t>단기손해보험에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단기손해보험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인보험의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해약환급금이나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만기지급금이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사망보험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질병보험에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한정합니다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보유보험료의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48" authorId="0">
      <text>
        <r>
          <rPr>
            <sz val="9"/>
            <color indexed="81"/>
            <rFont val="Tahoma"/>
            <family val="2"/>
          </rPr>
          <t>(2)</t>
        </r>
        <r>
          <rPr>
            <sz val="9"/>
            <color indexed="81"/>
            <rFont val="돋움"/>
            <family val="3"/>
            <charset val="129"/>
          </rPr>
          <t>「법인세법」제</t>
        </r>
        <r>
          <rPr>
            <sz val="9"/>
            <color indexed="81"/>
            <rFont val="Tahoma"/>
            <family val="2"/>
          </rPr>
          <t>31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조정은</t>
        </r>
        <r>
          <rPr>
            <sz val="9"/>
            <color indexed="81"/>
            <rFont val="Tahoma"/>
            <family val="2"/>
          </rPr>
          <t xml:space="preserve"> 2011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세무조정계산서에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이익처분을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계상합니다</t>
        </r>
        <r>
          <rPr>
            <sz val="9"/>
            <color indexed="81"/>
            <rFont val="Tahoma"/>
            <family val="2"/>
          </rPr>
          <t>.</t>
        </r>
      </text>
    </comment>
    <comment ref="B49" authorId="0">
      <text>
        <r>
          <rPr>
            <sz val="9"/>
            <color indexed="81"/>
            <rFont val="돋움"/>
            <family val="3"/>
            <charset val="129"/>
          </rPr>
          <t>한도액란은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보험종목별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적립기준액의</t>
        </r>
        <r>
          <rPr>
            <sz val="9"/>
            <color indexed="81"/>
            <rFont val="Tahoma"/>
            <family val="2"/>
          </rPr>
          <t xml:space="preserve"> 90/100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대통령령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22577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일부개정령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2011.1.1 </t>
        </r>
        <r>
          <rPr>
            <sz val="9"/>
            <color indexed="81"/>
            <rFont val="돋움"/>
            <family val="3"/>
            <charset val="129"/>
          </rPr>
          <t>이전에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비상위험준비금으로서</t>
        </r>
        <r>
          <rPr>
            <sz val="9"/>
            <color indexed="81"/>
            <rFont val="Tahoma"/>
            <family val="2"/>
          </rPr>
          <t xml:space="preserve"> 2011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국제회계기준에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환입되어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금액을「법인세법」제</t>
        </r>
        <r>
          <rPr>
            <sz val="9"/>
            <color indexed="81"/>
            <rFont val="Tahoma"/>
            <family val="2"/>
          </rPr>
          <t>31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비상준비위험준비금의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적립금으로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적립한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<sst xmlns="http://schemas.openxmlformats.org/spreadsheetml/2006/main" count="79" uniqueCount="76">
  <si>
    <t>법     인     명</t>
    <phoneticPr fontId="3" type="noConversion"/>
  </si>
  <si>
    <t>사업자등록번호</t>
    <phoneticPr fontId="3" type="noConversion"/>
  </si>
  <si>
    <t>사업
연도</t>
    <phoneticPr fontId="3" type="noConversion"/>
  </si>
  <si>
    <t>손   금
산입액
 조   정</t>
    <phoneticPr fontId="3" type="noConversion"/>
  </si>
  <si>
    <t>한도액</t>
    <phoneticPr fontId="3" type="noConversion"/>
  </si>
  <si>
    <t>익   금
산입액
조   정</t>
    <phoneticPr fontId="3" type="noConversion"/>
  </si>
  <si>
    <t>손   금
산입액
조   정</t>
    <phoneticPr fontId="3" type="noConversion"/>
  </si>
  <si>
    <t>누   계
한도액
조   정</t>
    <phoneticPr fontId="3" type="noConversion"/>
  </si>
  <si>
    <t>※ 관련서식</t>
    <phoneticPr fontId="3" type="noConversion"/>
  </si>
  <si>
    <t xml:space="preserve">• </t>
    <phoneticPr fontId="3" type="noConversion"/>
  </si>
  <si>
    <t xml:space="preserve">  1. 「법인세법 시행령」제57조제1항제1호 및 제2호에 따른 책임준비금 조정</t>
    <phoneticPr fontId="3" type="noConversion"/>
  </si>
  <si>
    <t xml:space="preserve">  3. 비상위험준비금 조정</t>
    <phoneticPr fontId="3" type="noConversion"/>
  </si>
  <si>
    <t xml:space="preserve">
회   사  계   상   액</t>
    <phoneticPr fontId="3" type="noConversion"/>
  </si>
  <si>
    <t>손금
산입
연도</t>
    <phoneticPr fontId="3" type="noConversion"/>
  </si>
  <si>
    <t>준 비 금 사 용 액</t>
    <phoneticPr fontId="3" type="noConversion"/>
  </si>
  <si>
    <r>
      <t>34.</t>
    </r>
    <r>
      <rPr>
        <sz val="9"/>
        <rFont val="굴림"/>
        <family val="3"/>
        <charset val="129"/>
      </rPr>
      <t xml:space="preserve">
보 험 종 목 별 
적 립 기 준 율</t>
    </r>
    <phoneticPr fontId="3" type="noConversion"/>
  </si>
  <si>
    <r>
      <t>36</t>
    </r>
    <r>
      <rPr>
        <sz val="9"/>
        <rFont val="굴림"/>
        <family val="3"/>
        <charset val="129"/>
      </rPr>
      <t>.
회사계상액</t>
    </r>
    <phoneticPr fontId="3" type="noConversion"/>
  </si>
  <si>
    <t>37.
한도초과액
[36-35]</t>
    <phoneticPr fontId="3" type="noConversion"/>
  </si>
  <si>
    <r>
      <t>38</t>
    </r>
    <r>
      <rPr>
        <sz val="9"/>
        <rFont val="굴림"/>
        <family val="3"/>
        <charset val="129"/>
      </rPr>
      <t>.
장부상
준비금
기초잔액</t>
    </r>
    <phoneticPr fontId="3" type="noConversion"/>
  </si>
  <si>
    <r>
      <t>39</t>
    </r>
    <r>
      <rPr>
        <sz val="9"/>
        <rFont val="굴림"/>
        <family val="3"/>
        <charset val="129"/>
      </rPr>
      <t>.
기중준비금
환입액</t>
    </r>
    <phoneticPr fontId="3" type="noConversion"/>
  </si>
  <si>
    <r>
      <t>40</t>
    </r>
    <r>
      <rPr>
        <sz val="9"/>
        <rFont val="굴림"/>
        <family val="3"/>
        <charset val="129"/>
      </rPr>
      <t>.
준비금
부인누계액</t>
    </r>
    <phoneticPr fontId="3" type="noConversion"/>
  </si>
  <si>
    <r>
      <t>43</t>
    </r>
    <r>
      <rPr>
        <sz val="9"/>
        <rFont val="굴림"/>
        <family val="3"/>
        <charset val="129"/>
      </rPr>
      <t>.
한도초과액
[</t>
    </r>
    <r>
      <rPr>
        <sz val="9"/>
        <rFont val="굴림"/>
        <family val="3"/>
        <charset val="129"/>
      </rPr>
      <t>41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42</t>
    </r>
    <r>
      <rPr>
        <sz val="9"/>
        <rFont val="굴림"/>
        <family val="3"/>
        <charset val="129"/>
      </rPr>
      <t>]</t>
    </r>
    <phoneticPr fontId="3" type="noConversion"/>
  </si>
  <si>
    <r>
      <t>42</t>
    </r>
    <r>
      <rPr>
        <sz val="9"/>
        <rFont val="굴림"/>
        <family val="3"/>
        <charset val="129"/>
      </rPr>
      <t>.
누 계 한 도 액
[</t>
    </r>
    <r>
      <rPr>
        <sz val="9"/>
        <rFont val="굴림"/>
        <family val="3"/>
        <charset val="129"/>
      </rPr>
      <t>33.</t>
    </r>
    <r>
      <rPr>
        <sz val="9"/>
        <rFont val="굴림"/>
        <family val="3"/>
        <charset val="129"/>
      </rPr>
      <t>×50
(40)/100]</t>
    </r>
    <phoneticPr fontId="3" type="noConversion"/>
  </si>
  <si>
    <r>
      <t>41</t>
    </r>
    <r>
      <rPr>
        <sz val="9"/>
        <rFont val="굴림"/>
        <family val="3"/>
        <charset val="129"/>
      </rPr>
      <t>.
회사계상
누계액
[</t>
    </r>
    <r>
      <rPr>
        <sz val="9"/>
        <rFont val="굴림"/>
        <family val="3"/>
        <charset val="129"/>
      </rPr>
      <t>38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39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40</t>
    </r>
    <r>
      <rPr>
        <sz val="9"/>
        <rFont val="굴림"/>
        <family val="3"/>
        <charset val="129"/>
      </rPr>
      <t>]</t>
    </r>
    <phoneticPr fontId="3" type="noConversion"/>
  </si>
  <si>
    <t xml:space="preserve">①환급액
</t>
    <phoneticPr fontId="3" type="noConversion"/>
  </si>
  <si>
    <t xml:space="preserve">④추정보험금 상당액
</t>
    <phoneticPr fontId="3" type="noConversion"/>
  </si>
  <si>
    <t>국제회계기준 적용법인</t>
    <phoneticPr fontId="3" type="noConversion"/>
  </si>
  <si>
    <t>②최소적립금 고시액</t>
    <phoneticPr fontId="3" type="noConversion"/>
  </si>
  <si>
    <t>③MAX(①,②)</t>
    <phoneticPr fontId="3" type="noConversion"/>
  </si>
  <si>
    <t>⑥
회사계상액</t>
    <phoneticPr fontId="3" type="noConversion"/>
  </si>
  <si>
    <t xml:space="preserve">⑤계
(③+④)
</t>
    <phoneticPr fontId="3" type="noConversion"/>
  </si>
  <si>
    <t>⑦
한도초과액
[⑥-⑤]</t>
    <phoneticPr fontId="3" type="noConversion"/>
  </si>
  <si>
    <t>⑧
장부상
준비금
기초잔액</t>
    <phoneticPr fontId="3" type="noConversion"/>
  </si>
  <si>
    <t>⑨
기중준비금
환입액</t>
    <phoneticPr fontId="3" type="noConversion"/>
  </si>
  <si>
    <t>⑩
준비금
부인누계액</t>
    <phoneticPr fontId="3" type="noConversion"/>
  </si>
  <si>
    <t>⑪
당기설정
준비금
보충액</t>
    <phoneticPr fontId="3" type="noConversion"/>
  </si>
  <si>
    <t>⑫
환입할금액
(⑧-⑨-⑩-⑪)</t>
    <phoneticPr fontId="3" type="noConversion"/>
  </si>
  <si>
    <t>⑬
회사환입액</t>
    <phoneticPr fontId="3" type="noConversion"/>
  </si>
  <si>
    <t>⑭
과소환입·과다
환입(⑬-⑫)</t>
    <phoneticPr fontId="3" type="noConversion"/>
  </si>
  <si>
    <t>⑮법인세법 시행령제57조 제1항제3호에 따라 적립한 금액</t>
    <phoneticPr fontId="3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</si>
  <si>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당 기 전 입 액</t>
    </r>
    <phoneticPr fontId="3" type="noConversion"/>
  </si>
  <si>
    <t>17.당 기 환 입 액</t>
    <phoneticPr fontId="3" type="noConversion"/>
  </si>
  <si>
    <t>18.계
(16.＋17.)</t>
    <phoneticPr fontId="3" type="noConversion"/>
  </si>
  <si>
    <r>
      <t>19.
한도초과액
[18.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15.</t>
    </r>
    <r>
      <rPr>
        <sz val="9"/>
        <rFont val="굴림"/>
        <family val="3"/>
        <charset val="129"/>
      </rPr>
      <t>]</t>
    </r>
    <phoneticPr fontId="3" type="noConversion"/>
  </si>
  <si>
    <r>
      <t>20.</t>
    </r>
    <r>
      <rPr>
        <sz val="9"/>
        <rFont val="굴림"/>
        <family val="3"/>
        <charset val="129"/>
      </rPr>
      <t>손금산입
연도</t>
    </r>
    <phoneticPr fontId="3" type="noConversion"/>
  </si>
  <si>
    <r>
      <t>21.</t>
    </r>
    <r>
      <rPr>
        <sz val="9"/>
        <rFont val="굴림"/>
        <family val="3"/>
        <charset val="129"/>
      </rPr>
      <t>설정액</t>
    </r>
    <phoneticPr fontId="3" type="noConversion"/>
  </si>
  <si>
    <r>
      <t>22.</t>
    </r>
    <r>
      <rPr>
        <sz val="9"/>
        <rFont val="굴림"/>
        <family val="3"/>
        <charset val="129"/>
      </rPr>
      <t>장부상준비금
기초잔액</t>
    </r>
    <phoneticPr fontId="3" type="noConversion"/>
  </si>
  <si>
    <t>23.기중준비금
환입액</t>
    <phoneticPr fontId="3" type="noConversion"/>
  </si>
  <si>
    <r>
      <t>24.</t>
    </r>
    <r>
      <rPr>
        <sz val="9"/>
        <rFont val="굴림"/>
        <family val="3"/>
        <charset val="129"/>
      </rPr>
      <t>준비금
  부인누계액</t>
    </r>
    <phoneticPr fontId="3" type="noConversion"/>
  </si>
  <si>
    <r>
      <t>25.</t>
    </r>
    <r>
      <rPr>
        <sz val="9"/>
        <rFont val="굴림"/>
        <family val="3"/>
        <charset val="129"/>
      </rPr>
      <t>차감액
(2</t>
    </r>
    <r>
      <rPr>
        <sz val="9"/>
        <rFont val="굴림"/>
        <family val="3"/>
        <charset val="129"/>
      </rPr>
      <t>2.</t>
    </r>
    <r>
      <rPr>
        <sz val="9"/>
        <rFont val="굴림"/>
        <family val="3"/>
        <charset val="129"/>
      </rPr>
      <t>-2</t>
    </r>
    <r>
      <rPr>
        <sz val="9"/>
        <rFont val="굴림"/>
        <family val="3"/>
        <charset val="129"/>
      </rPr>
      <t>3.</t>
    </r>
    <r>
      <rPr>
        <sz val="9"/>
        <rFont val="굴림"/>
        <family val="3"/>
        <charset val="129"/>
      </rPr>
      <t>-2</t>
    </r>
    <r>
      <rPr>
        <sz val="9"/>
        <rFont val="굴림"/>
        <family val="3"/>
        <charset val="129"/>
      </rPr>
      <t>4.</t>
    </r>
    <r>
      <rPr>
        <sz val="9"/>
        <rFont val="굴림"/>
        <family val="3"/>
        <charset val="129"/>
      </rPr>
      <t>)</t>
    </r>
    <phoneticPr fontId="3" type="noConversion"/>
  </si>
  <si>
    <t>26.
1차연도</t>
    <phoneticPr fontId="3" type="noConversion"/>
  </si>
  <si>
    <t>27.
2차연도</t>
    <phoneticPr fontId="3" type="noConversion"/>
  </si>
  <si>
    <t>28.
3차연도</t>
    <phoneticPr fontId="3" type="noConversion"/>
  </si>
  <si>
    <r>
      <t>29.</t>
    </r>
    <r>
      <rPr>
        <sz val="9"/>
        <rFont val="굴림"/>
        <family val="3"/>
        <charset val="129"/>
      </rPr>
      <t>계
(2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+2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+2</t>
    </r>
    <r>
      <rPr>
        <sz val="9"/>
        <rFont val="굴림"/>
        <family val="3"/>
        <charset val="129"/>
      </rPr>
      <t>8.</t>
    </r>
    <r>
      <rPr>
        <sz val="9"/>
        <rFont val="굴림"/>
        <family val="3"/>
        <charset val="129"/>
      </rPr>
      <t>)</t>
    </r>
    <phoneticPr fontId="3" type="noConversion"/>
  </si>
  <si>
    <t>30.환입할
금액(25.-29.)</t>
    <phoneticPr fontId="3" type="noConversion"/>
  </si>
  <si>
    <t>31.회사
환입액</t>
    <phoneticPr fontId="3" type="noConversion"/>
  </si>
  <si>
    <r>
      <t>3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.과소환입ㆍ과다환입(</t>
    </r>
    <r>
      <rPr>
        <sz val="9"/>
        <rFont val="굴림"/>
        <family val="3"/>
        <charset val="129"/>
      </rPr>
      <t>31</t>
    </r>
    <r>
      <rPr>
        <sz val="9"/>
        <rFont val="굴림"/>
        <family val="3"/>
        <charset val="129"/>
      </rPr>
      <t>.-</t>
    </r>
    <r>
      <rPr>
        <sz val="9"/>
        <rFont val="굴림"/>
        <family val="3"/>
        <charset val="129"/>
      </rPr>
      <t>30</t>
    </r>
    <r>
      <rPr>
        <sz val="9"/>
        <rFont val="굴림"/>
        <family val="3"/>
        <charset val="129"/>
      </rPr>
      <t>.)</t>
    </r>
    <phoneticPr fontId="3" type="noConversion"/>
  </si>
  <si>
    <t>35.보험종목별 적립기준금액(33.×34.)</t>
    <phoneticPr fontId="3" type="noConversion"/>
  </si>
  <si>
    <t>45.신고조정 손금산입액</t>
    <phoneticPr fontId="3" type="noConversion"/>
  </si>
  <si>
    <t>46.이익처분시 적립금액</t>
    <phoneticPr fontId="3" type="noConversion"/>
  </si>
  <si>
    <t>47.한도초과액(45.-44.)</t>
    <phoneticPr fontId="3" type="noConversion"/>
  </si>
  <si>
    <t xml:space="preserve">  2.「법인세법 시행령」제57조제1항제3호에 따른 책임준비금 조정</t>
    <phoneticPr fontId="3" type="noConversion"/>
  </si>
  <si>
    <r>
      <t xml:space="preserve">(1) 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법인세법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 xml:space="preserve"> 제31조제1항에 의한 비상위험준비금 조정</t>
    </r>
    <phoneticPr fontId="3" type="noConversion"/>
  </si>
  <si>
    <r>
      <t xml:space="preserve">(2) 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법인세법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 xml:space="preserve"> 제31조제2항에 의한 비상위험준비금 조정(국제회계기준 적용 법인)</t>
    </r>
    <phoneticPr fontId="3" type="noConversion"/>
  </si>
  <si>
    <r>
      <t>44.한도액(</t>
    </r>
    <r>
      <rPr>
        <sz val="9"/>
        <rFont val="굴림"/>
        <family val="3"/>
        <charset val="129"/>
      </rPr>
      <t>35.</t>
    </r>
    <r>
      <rPr>
        <sz val="9"/>
        <rFont val="굴림"/>
        <family val="3"/>
        <charset val="129"/>
      </rPr>
      <t>×90/100)</t>
    </r>
    <phoneticPr fontId="3" type="noConversion"/>
  </si>
  <si>
    <r>
      <t xml:space="preserve">[  ] 책임준비금등명세서
[  ] 비상위험준비금 명세서
</t>
    </r>
    <r>
      <rPr>
        <b/>
        <sz val="11"/>
        <color rgb="FFFF0000"/>
        <rFont val="굴림"/>
        <family val="3"/>
        <charset val="129"/>
      </rPr>
      <t>[  ] 해약환급금준비금</t>
    </r>
    <phoneticPr fontId="3" type="noConversion"/>
  </si>
  <si>
    <r>
      <t>33.</t>
    </r>
    <r>
      <rPr>
        <sz val="9"/>
        <color rgb="FFFF0000"/>
        <rFont val="굴림"/>
        <family val="3"/>
        <charset val="129"/>
      </rPr>
      <t>적립대상 
보험료의</t>
    </r>
    <r>
      <rPr>
        <sz val="9"/>
        <rFont val="굴림"/>
        <family val="3"/>
        <charset val="129"/>
      </rPr>
      <t xml:space="preserve"> 합계액</t>
    </r>
    <phoneticPr fontId="3" type="noConversion"/>
  </si>
  <si>
    <t xml:space="preserve">  4. 법인세법」 제32조제1항에 따른 해약환급금준비금 계산</t>
    <phoneticPr fontId="3" type="noConversion"/>
  </si>
  <si>
    <t>손   금
산입액</t>
    <phoneticPr fontId="3" type="noConversion"/>
  </si>
  <si>
    <t>「보험업법 시행령」제65조제2항제3호에 따라 금융위원회가 정하는 방법으로 계산한 해약환급금준비금</t>
    <phoneticPr fontId="3" type="noConversion"/>
  </si>
  <si>
    <t>48. 해약환급금</t>
    <phoneticPr fontId="3" type="noConversion"/>
  </si>
  <si>
    <t xml:space="preserve"> 49. 미경과보험료</t>
    <phoneticPr fontId="3" type="noConversion"/>
  </si>
  <si>
    <t>50. 책임준비금</t>
    <phoneticPr fontId="3" type="noConversion"/>
  </si>
  <si>
    <t>51. 특별계정부채의 계약자적립금</t>
    <phoneticPr fontId="3" type="noConversion"/>
  </si>
  <si>
    <t>52. 해약환급금준비금(48+49-50-51)</t>
    <phoneticPr fontId="3" type="noConversion"/>
  </si>
  <si>
    <t>■ 법인세법 시행규칙 [별지 제28호서식] &lt;개정 2023. 3. 20.&gt;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</si>
</sst>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2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38"/>
      <name val="굴림"/>
      <family val="3"/>
      <charset val="129"/>
    </font>
    <font>
      <b/>
      <sz val="9"/>
      <name val="MS Gothic"/>
      <family val="3"/>
      <charset val="128"/>
    </font>
    <font>
      <b/>
      <sz val="11"/>
      <color rgb="FFFF0000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9"/>
      <color rgb="FFFF0000"/>
      <name val="굴림"/>
      <family val="3"/>
      <charset val="129"/>
    </font>
    <font>
      <sz val="8.5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176" fontId="8" fillId="0" borderId="9" xfId="1" applyFont="1" applyFill="1" applyBorder="1" applyAlignment="1">
      <alignment horizontal="center" vertical="center" shrinkToFit="1"/>
    </xf>
    <xf numFmtId="176" fontId="8" fillId="0" borderId="10" xfId="1" applyFont="1" applyFill="1" applyBorder="1" applyAlignment="1">
      <alignment horizontal="center" vertical="center" shrinkToFit="1"/>
    </xf>
    <xf numFmtId="176" fontId="8" fillId="0" borderId="11" xfId="1" applyFont="1" applyFill="1" applyBorder="1" applyAlignment="1">
      <alignment horizontal="center" vertical="center" shrinkToFit="1"/>
    </xf>
    <xf numFmtId="0" fontId="19" fillId="0" borderId="20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8" fillId="0" borderId="18" xfId="1" applyFont="1" applyFill="1" applyBorder="1" applyAlignment="1">
      <alignment horizontal="center" vertical="center" shrinkToFit="1"/>
    </xf>
    <xf numFmtId="176" fontId="8" fillId="0" borderId="16" xfId="1" applyFont="1" applyFill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20" fillId="0" borderId="44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176" fontId="8" fillId="0" borderId="20" xfId="1" applyFont="1" applyFill="1" applyBorder="1" applyAlignment="1">
      <alignment horizontal="center" vertical="center" shrinkToFit="1"/>
    </xf>
    <xf numFmtId="0" fontId="21" fillId="0" borderId="9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76" fontId="8" fillId="4" borderId="9" xfId="1" applyFont="1" applyFill="1" applyBorder="1" applyAlignment="1">
      <alignment horizontal="center" vertical="center" shrinkToFit="1"/>
    </xf>
    <xf numFmtId="176" fontId="8" fillId="4" borderId="10" xfId="1" applyFont="1" applyFill="1" applyBorder="1" applyAlignment="1">
      <alignment horizontal="center" vertical="center" shrinkToFit="1"/>
    </xf>
    <xf numFmtId="176" fontId="8" fillId="4" borderId="11" xfId="1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8" fillId="5" borderId="18" xfId="1" applyFont="1" applyFill="1" applyBorder="1" applyAlignment="1">
      <alignment horizontal="center" vertical="center" shrinkToFit="1"/>
    </xf>
    <xf numFmtId="176" fontId="8" fillId="5" borderId="16" xfId="1" applyFont="1" applyFill="1" applyBorder="1" applyAlignment="1">
      <alignment horizontal="center" vertical="center" shrinkToFit="1"/>
    </xf>
    <xf numFmtId="176" fontId="8" fillId="5" borderId="19" xfId="1" applyFont="1" applyFill="1" applyBorder="1" applyAlignment="1">
      <alignment horizontal="center" vertical="center" shrinkToFit="1"/>
    </xf>
    <xf numFmtId="0" fontId="7" fillId="0" borderId="42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0" fillId="0" borderId="4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6" fontId="8" fillId="5" borderId="10" xfId="1" applyFont="1" applyFill="1" applyBorder="1" applyAlignment="1">
      <alignment horizontal="center" vertical="center" shrinkToFit="1"/>
    </xf>
    <xf numFmtId="176" fontId="8" fillId="5" borderId="20" xfId="1" applyFont="1" applyFill="1" applyBorder="1" applyAlignment="1">
      <alignment horizontal="center" vertical="center" shrinkToFit="1"/>
    </xf>
    <xf numFmtId="0" fontId="7" fillId="0" borderId="4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2" fillId="6" borderId="27" xfId="2" applyFont="1" applyFill="1" applyBorder="1" applyAlignment="1">
      <alignment horizontal="center" vertical="center" wrapText="1"/>
    </xf>
    <xf numFmtId="0" fontId="2" fillId="6" borderId="28" xfId="2" applyFont="1" applyFill="1" applyBorder="1" applyAlignment="1">
      <alignment horizontal="center" vertical="center" wrapText="1"/>
    </xf>
    <xf numFmtId="0" fontId="2" fillId="6" borderId="29" xfId="2" applyFont="1" applyFill="1" applyBorder="1" applyAlignment="1">
      <alignment horizontal="center" vertical="center" wrapText="1"/>
    </xf>
    <xf numFmtId="0" fontId="8" fillId="6" borderId="30" xfId="2" applyFont="1" applyFill="1" applyBorder="1" applyAlignment="1">
      <alignment horizontal="center" vertical="center" wrapText="1"/>
    </xf>
    <xf numFmtId="0" fontId="8" fillId="6" borderId="31" xfId="2" applyFont="1" applyFill="1" applyBorder="1" applyAlignment="1">
      <alignment horizontal="center" vertical="center" wrapText="1"/>
    </xf>
    <xf numFmtId="0" fontId="8" fillId="6" borderId="32" xfId="2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8" fillId="5" borderId="9" xfId="1" applyFont="1" applyFill="1" applyBorder="1" applyAlignment="1">
      <alignment horizontal="center" vertical="center" shrinkToFit="1"/>
    </xf>
    <xf numFmtId="176" fontId="8" fillId="5" borderId="11" xfId="1" applyFont="1" applyFill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8" fillId="0" borderId="26" xfId="2" applyFont="1" applyBorder="1" applyAlignment="1">
      <alignment horizontal="center" vertical="center"/>
    </xf>
    <xf numFmtId="0" fontId="7" fillId="7" borderId="36" xfId="0" applyFont="1" applyFill="1" applyBorder="1" applyAlignment="1">
      <alignment horizontal="left" vertical="center" indent="1"/>
    </xf>
    <xf numFmtId="0" fontId="7" fillId="7" borderId="37" xfId="0" applyFont="1" applyFill="1" applyBorder="1" applyAlignment="1">
      <alignment horizontal="left" vertical="center" indent="1"/>
    </xf>
    <xf numFmtId="0" fontId="7" fillId="7" borderId="38" xfId="0" applyFont="1" applyFill="1" applyBorder="1" applyAlignment="1">
      <alignment horizontal="left" vertical="center" indent="1"/>
    </xf>
    <xf numFmtId="0" fontId="8" fillId="6" borderId="26" xfId="2" applyFont="1" applyFill="1" applyBorder="1" applyAlignment="1">
      <alignment horizontal="center" vertical="center"/>
    </xf>
    <xf numFmtId="0" fontId="8" fillId="6" borderId="39" xfId="2" applyFont="1" applyFill="1" applyBorder="1" applyAlignment="1">
      <alignment horizontal="center" vertical="center"/>
    </xf>
    <xf numFmtId="0" fontId="8" fillId="0" borderId="40" xfId="2" applyFont="1" applyBorder="1" applyAlignment="1">
      <alignment horizontal="center" vertical="center"/>
    </xf>
    <xf numFmtId="0" fontId="8" fillId="6" borderId="40" xfId="2" applyFont="1" applyFill="1" applyBorder="1" applyAlignment="1">
      <alignment horizontal="center" vertical="center"/>
    </xf>
    <xf numFmtId="0" fontId="8" fillId="6" borderId="41" xfId="2" applyFont="1" applyFill="1" applyBorder="1" applyAlignment="1">
      <alignment horizontal="center" vertical="center"/>
    </xf>
    <xf numFmtId="0" fontId="2" fillId="0" borderId="42" xfId="2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/>
    </xf>
    <xf numFmtId="0" fontId="8" fillId="0" borderId="43" xfId="2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8" fillId="0" borderId="17" xfId="1" applyFont="1" applyFill="1" applyBorder="1" applyAlignment="1">
      <alignment horizontal="center" vertical="center" shrinkToFit="1"/>
    </xf>
    <xf numFmtId="176" fontId="8" fillId="5" borderId="17" xfId="1" applyFont="1" applyFill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0" fillId="0" borderId="9" xfId="1" applyNumberFormat="1" applyFont="1" applyFill="1" applyBorder="1" applyAlignment="1">
      <alignment horizontal="center" vertical="center" wrapText="1" shrinkToFit="1"/>
    </xf>
    <xf numFmtId="0" fontId="8" fillId="0" borderId="11" xfId="1" applyNumberFormat="1" applyFont="1" applyFill="1" applyBorder="1" applyAlignment="1">
      <alignment horizontal="center" vertical="center" wrapText="1" shrinkToFit="1"/>
    </xf>
    <xf numFmtId="0" fontId="0" fillId="0" borderId="10" xfId="1" applyNumberFormat="1" applyFont="1" applyFill="1" applyBorder="1" applyAlignment="1">
      <alignment horizontal="center" vertical="center" wrapText="1" shrinkToFit="1"/>
    </xf>
    <xf numFmtId="0" fontId="8" fillId="0" borderId="10" xfId="1" applyNumberFormat="1" applyFont="1" applyFill="1" applyBorder="1" applyAlignment="1">
      <alignment horizontal="center" vertical="center" wrapText="1" shrinkToFit="1"/>
    </xf>
    <xf numFmtId="0" fontId="0" fillId="0" borderId="21" xfId="1" applyNumberFormat="1" applyFont="1" applyFill="1" applyBorder="1" applyAlignment="1">
      <alignment horizontal="center" vertical="center" wrapText="1" shrinkToFit="1"/>
    </xf>
    <xf numFmtId="0" fontId="0" fillId="0" borderId="22" xfId="1" applyNumberFormat="1" applyFont="1" applyFill="1" applyBorder="1" applyAlignment="1">
      <alignment horizontal="center" vertical="center" wrapText="1" shrinkToFit="1"/>
    </xf>
    <xf numFmtId="0" fontId="0" fillId="0" borderId="25" xfId="1" applyNumberFormat="1" applyFont="1" applyFill="1" applyBorder="1" applyAlignment="1">
      <alignment horizontal="center" vertical="center" wrapText="1" shrinkToFit="1"/>
    </xf>
    <xf numFmtId="0" fontId="0" fillId="0" borderId="5" xfId="1" applyNumberFormat="1" applyFont="1" applyFill="1" applyBorder="1" applyAlignment="1">
      <alignment horizontal="center" vertical="center" wrapText="1" shrinkToFit="1"/>
    </xf>
    <xf numFmtId="0" fontId="0" fillId="0" borderId="6" xfId="1" applyNumberFormat="1" applyFont="1" applyFill="1" applyBorder="1" applyAlignment="1">
      <alignment horizontal="center" vertical="center" wrapText="1" shrinkToFit="1"/>
    </xf>
    <xf numFmtId="0" fontId="0" fillId="0" borderId="8" xfId="1" applyNumberFormat="1" applyFont="1" applyFill="1" applyBorder="1" applyAlignment="1">
      <alignment horizontal="center" vertical="center" wrapText="1" shrinkToFit="1"/>
    </xf>
    <xf numFmtId="0" fontId="2" fillId="4" borderId="21" xfId="1" applyNumberFormat="1" applyFont="1" applyFill="1" applyBorder="1" applyAlignment="1">
      <alignment horizontal="center" vertical="center" wrapText="1" shrinkToFit="1"/>
    </xf>
    <xf numFmtId="0" fontId="8" fillId="4" borderId="22" xfId="1" applyNumberFormat="1" applyFont="1" applyFill="1" applyBorder="1" applyAlignment="1">
      <alignment horizontal="center" vertical="center" wrapText="1" shrinkToFit="1"/>
    </xf>
    <xf numFmtId="0" fontId="8" fillId="4" borderId="23" xfId="1" applyNumberFormat="1" applyFont="1" applyFill="1" applyBorder="1" applyAlignment="1">
      <alignment horizontal="center" vertical="center" wrapText="1" shrinkToFit="1"/>
    </xf>
    <xf numFmtId="0" fontId="8" fillId="4" borderId="5" xfId="1" applyNumberFormat="1" applyFont="1" applyFill="1" applyBorder="1" applyAlignment="1">
      <alignment horizontal="center" vertical="center" wrapText="1" shrinkToFit="1"/>
    </xf>
    <xf numFmtId="0" fontId="8" fillId="4" borderId="6" xfId="1" applyNumberFormat="1" applyFont="1" applyFill="1" applyBorder="1" applyAlignment="1">
      <alignment horizontal="center" vertical="center" wrapText="1" shrinkToFit="1"/>
    </xf>
    <xf numFmtId="0" fontId="8" fillId="4" borderId="7" xfId="1" applyNumberFormat="1" applyFont="1" applyFill="1" applyBorder="1" applyAlignment="1">
      <alignment horizontal="center" vertical="center" wrapText="1" shrinkToFit="1"/>
    </xf>
    <xf numFmtId="0" fontId="0" fillId="0" borderId="11" xfId="1" applyNumberFormat="1" applyFont="1" applyFill="1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5"/>
  <sheetViews>
    <sheetView showGridLines="0" showZeros="0" tabSelected="1" zoomScaleNormal="100" workbookViewId="0">
      <selection activeCell="B15" sqref="B15:C16"/>
    </sheetView>
  </sheetViews>
  <sheetFormatPr defaultRowHeight="11.25" x14ac:dyDescent="0.15"/>
  <cols>
    <col min="1" max="1" width="2.83203125" customWidth="1"/>
    <col min="2" max="9" width="4" customWidth="1"/>
    <col min="10" max="10" width="4.1640625" customWidth="1"/>
    <col min="11" max="11" width="2" customWidth="1"/>
    <col min="12" max="12" width="4" hidden="1" customWidth="1"/>
    <col min="13" max="13" width="3.83203125" customWidth="1"/>
    <col min="14" max="14" width="5.33203125" customWidth="1"/>
    <col min="15" max="15" width="9.6640625" customWidth="1"/>
    <col min="16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1.75" hidden="1" customHeight="1" x14ac:dyDescent="0.15">
      <c r="B5" s="114" t="s">
        <v>8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</row>
    <row r="6" spans="2:25" s="4" customFormat="1" ht="21.75" hidden="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4" customFormat="1" ht="13.5" hidden="1" x14ac:dyDescent="0.15">
      <c r="B7" s="5"/>
      <c r="C7" s="109"/>
      <c r="D7" s="109"/>
      <c r="E7" s="109"/>
      <c r="F7" s="109"/>
      <c r="G7" s="109"/>
      <c r="H7" s="109"/>
      <c r="I7" s="109"/>
      <c r="J7" s="109"/>
      <c r="K7" s="109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2:25" s="4" customFormat="1" ht="13.5" hidden="1" x14ac:dyDescent="0.15">
      <c r="B8" s="5"/>
      <c r="C8" s="109"/>
      <c r="D8" s="109"/>
      <c r="E8" s="109"/>
      <c r="F8" s="109"/>
      <c r="G8" s="109"/>
      <c r="H8" s="109"/>
      <c r="I8" s="109"/>
      <c r="J8" s="109"/>
      <c r="K8" s="109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2:25" s="4" customFormat="1" ht="13.5" hidden="1" x14ac:dyDescent="0.15">
      <c r="B9" s="5"/>
      <c r="C9" s="109"/>
      <c r="D9" s="109"/>
      <c r="E9" s="109"/>
      <c r="F9" s="109"/>
      <c r="G9" s="109"/>
      <c r="H9" s="109"/>
      <c r="I9" s="109"/>
      <c r="J9" s="109"/>
      <c r="K9" s="109"/>
      <c r="L9" s="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7"/>
    </row>
    <row r="10" spans="2:25" s="4" customFormat="1" ht="13.5" hidden="1" x14ac:dyDescent="0.15">
      <c r="B10" s="5"/>
      <c r="C10" s="109"/>
      <c r="D10" s="109"/>
      <c r="E10" s="109"/>
      <c r="F10" s="109"/>
      <c r="G10" s="109"/>
      <c r="H10" s="109"/>
      <c r="I10" s="109"/>
      <c r="J10" s="109"/>
      <c r="K10" s="109"/>
      <c r="L10" s="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7"/>
    </row>
    <row r="11" spans="2:25" s="4" customFormat="1" ht="21.75" hidden="1" customHeight="1" x14ac:dyDescent="0.1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4" customFormat="1" ht="21.75" hidden="1" customHeight="1" x14ac:dyDescent="0.15">
      <c r="B12" s="110" t="s">
        <v>9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2"/>
    </row>
    <row r="13" spans="2:25" hidden="1" x14ac:dyDescent="0.15"/>
    <row r="14" spans="2:25" x14ac:dyDescent="0.15">
      <c r="B14" t="s">
        <v>75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24.75" customHeight="1" x14ac:dyDescent="0.15">
      <c r="B15" s="122" t="s">
        <v>2</v>
      </c>
      <c r="C15" s="123"/>
      <c r="D15" s="83" t="str">
        <f>TEXT([1]기본정보!F15,"yyyy.mm.dd.")&amp;"                ~                "&amp;TEXT([1]기본정보!F16,"yyyy.mm.dd.")</f>
        <v>2022.01.01.                ~                2022.12.31.</v>
      </c>
      <c r="E15" s="84"/>
      <c r="F15" s="84"/>
      <c r="G15" s="85"/>
      <c r="H15" s="89" t="s">
        <v>65</v>
      </c>
      <c r="I15" s="90"/>
      <c r="J15" s="90"/>
      <c r="K15" s="90"/>
      <c r="L15" s="90"/>
      <c r="M15" s="90"/>
      <c r="N15" s="90"/>
      <c r="O15" s="90"/>
      <c r="P15" s="91"/>
      <c r="Q15" s="113" t="s">
        <v>0</v>
      </c>
      <c r="R15" s="113"/>
      <c r="S15" s="113"/>
      <c r="T15" s="113"/>
      <c r="U15" s="117" t="str">
        <f>[1]기본정보!F6</f>
        <v>조세물산</v>
      </c>
      <c r="V15" s="117"/>
      <c r="W15" s="117"/>
      <c r="X15" s="117"/>
      <c r="Y15" s="118"/>
    </row>
    <row r="16" spans="2:25" ht="24.75" customHeight="1" x14ac:dyDescent="0.15">
      <c r="B16" s="124"/>
      <c r="C16" s="119"/>
      <c r="D16" s="86"/>
      <c r="E16" s="87"/>
      <c r="F16" s="87"/>
      <c r="G16" s="88"/>
      <c r="H16" s="92"/>
      <c r="I16" s="93"/>
      <c r="J16" s="93"/>
      <c r="K16" s="93"/>
      <c r="L16" s="93"/>
      <c r="M16" s="93"/>
      <c r="N16" s="93"/>
      <c r="O16" s="93"/>
      <c r="P16" s="94"/>
      <c r="Q16" s="119" t="s">
        <v>1</v>
      </c>
      <c r="R16" s="119"/>
      <c r="S16" s="119"/>
      <c r="T16" s="119"/>
      <c r="U16" s="120">
        <f>[1]기본정보!F9</f>
        <v>2038111111</v>
      </c>
      <c r="V16" s="120"/>
      <c r="W16" s="120"/>
      <c r="X16" s="120"/>
      <c r="Y16" s="121"/>
    </row>
    <row r="17" spans="2:25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ht="30" customHeight="1" x14ac:dyDescent="0.15">
      <c r="B18" s="46" t="s">
        <v>10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8"/>
    </row>
    <row r="19" spans="2:25" ht="30" customHeight="1" x14ac:dyDescent="0.15">
      <c r="B19" s="71" t="s">
        <v>3</v>
      </c>
      <c r="C19" s="72"/>
      <c r="D19" s="40" t="s">
        <v>4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58"/>
      <c r="P19" s="65" t="s">
        <v>29</v>
      </c>
      <c r="Q19" s="66"/>
      <c r="R19" s="66"/>
      <c r="S19" s="66"/>
      <c r="T19" s="135"/>
      <c r="U19" s="65" t="s">
        <v>31</v>
      </c>
      <c r="V19" s="66"/>
      <c r="W19" s="66"/>
      <c r="X19" s="66"/>
      <c r="Y19" s="67"/>
    </row>
    <row r="20" spans="2:25" ht="35.25" customHeight="1" x14ac:dyDescent="0.15">
      <c r="B20" s="73"/>
      <c r="C20" s="72"/>
      <c r="D20" s="125" t="s">
        <v>24</v>
      </c>
      <c r="E20" s="127"/>
      <c r="F20" s="132" t="s">
        <v>26</v>
      </c>
      <c r="G20" s="133"/>
      <c r="H20" s="133"/>
      <c r="I20" s="133"/>
      <c r="J20" s="134"/>
      <c r="K20" s="125" t="s">
        <v>25</v>
      </c>
      <c r="L20" s="126"/>
      <c r="M20" s="127"/>
      <c r="N20" s="125" t="s">
        <v>30</v>
      </c>
      <c r="O20" s="127"/>
      <c r="P20" s="68"/>
      <c r="Q20" s="69"/>
      <c r="R20" s="69"/>
      <c r="S20" s="69"/>
      <c r="T20" s="136"/>
      <c r="U20" s="68"/>
      <c r="V20" s="69"/>
      <c r="W20" s="69"/>
      <c r="X20" s="69"/>
      <c r="Y20" s="70"/>
    </row>
    <row r="21" spans="2:25" ht="27" customHeight="1" x14ac:dyDescent="0.15">
      <c r="B21" s="73"/>
      <c r="C21" s="72"/>
      <c r="D21" s="128"/>
      <c r="E21" s="130"/>
      <c r="F21" s="131" t="s">
        <v>27</v>
      </c>
      <c r="G21" s="131"/>
      <c r="H21" s="131"/>
      <c r="I21" s="131" t="s">
        <v>28</v>
      </c>
      <c r="J21" s="131"/>
      <c r="K21" s="128"/>
      <c r="L21" s="129"/>
      <c r="M21" s="130"/>
      <c r="N21" s="128"/>
      <c r="O21" s="130"/>
      <c r="P21" s="9"/>
      <c r="Q21" s="10"/>
      <c r="R21" s="10"/>
      <c r="S21" s="10"/>
      <c r="T21" s="12"/>
      <c r="U21" s="9"/>
      <c r="V21" s="10"/>
      <c r="W21" s="10"/>
      <c r="X21" s="10"/>
      <c r="Y21" s="11"/>
    </row>
    <row r="22" spans="2:25" ht="24" customHeight="1" x14ac:dyDescent="0.15">
      <c r="B22" s="73"/>
      <c r="C22" s="72"/>
      <c r="D22" s="75"/>
      <c r="E22" s="96"/>
      <c r="F22" s="95"/>
      <c r="G22" s="95"/>
      <c r="H22" s="95"/>
      <c r="I22" s="95"/>
      <c r="J22" s="95"/>
      <c r="K22" s="75"/>
      <c r="L22" s="137"/>
      <c r="M22" s="96"/>
      <c r="N22" s="81">
        <f>I22+K22</f>
        <v>0</v>
      </c>
      <c r="O22" s="82"/>
      <c r="P22" s="16"/>
      <c r="Q22" s="17"/>
      <c r="R22" s="17"/>
      <c r="S22" s="17"/>
      <c r="T22" s="18"/>
      <c r="U22" s="97">
        <f>MAX(P22-L22,0)</f>
        <v>0</v>
      </c>
      <c r="V22" s="60"/>
      <c r="W22" s="60"/>
      <c r="X22" s="60"/>
      <c r="Y22" s="61"/>
    </row>
    <row r="23" spans="2:25" ht="46.5" customHeight="1" x14ac:dyDescent="0.15">
      <c r="B23" s="71" t="s">
        <v>5</v>
      </c>
      <c r="C23" s="72"/>
      <c r="D23" s="75" t="s">
        <v>32</v>
      </c>
      <c r="E23" s="76"/>
      <c r="F23" s="80"/>
      <c r="G23" s="75" t="s">
        <v>33</v>
      </c>
      <c r="H23" s="76"/>
      <c r="I23" s="80"/>
      <c r="J23" s="75" t="s">
        <v>34</v>
      </c>
      <c r="K23" s="76"/>
      <c r="L23" s="80"/>
      <c r="M23" s="75" t="s">
        <v>35</v>
      </c>
      <c r="N23" s="76"/>
      <c r="O23" s="80"/>
      <c r="P23" s="75" t="s">
        <v>36</v>
      </c>
      <c r="Q23" s="76"/>
      <c r="R23" s="80"/>
      <c r="S23" s="75" t="s">
        <v>37</v>
      </c>
      <c r="T23" s="76"/>
      <c r="U23" s="80"/>
      <c r="V23" s="75" t="s">
        <v>38</v>
      </c>
      <c r="W23" s="76"/>
      <c r="X23" s="76"/>
      <c r="Y23" s="77"/>
    </row>
    <row r="24" spans="2:25" ht="22.5" customHeight="1" x14ac:dyDescent="0.15">
      <c r="B24" s="73"/>
      <c r="C24" s="72"/>
      <c r="D24" s="16"/>
      <c r="E24" s="17"/>
      <c r="F24" s="18"/>
      <c r="G24" s="16"/>
      <c r="H24" s="17"/>
      <c r="I24" s="18"/>
      <c r="J24" s="16"/>
      <c r="K24" s="17"/>
      <c r="L24" s="18"/>
      <c r="M24" s="16"/>
      <c r="N24" s="17"/>
      <c r="O24" s="18"/>
      <c r="P24" s="97">
        <f>D24-G24-J24-M24</f>
        <v>0</v>
      </c>
      <c r="Q24" s="60"/>
      <c r="R24" s="98"/>
      <c r="S24" s="16"/>
      <c r="T24" s="17"/>
      <c r="U24" s="18"/>
      <c r="V24" s="97">
        <f>S24-P24</f>
        <v>0</v>
      </c>
      <c r="W24" s="60"/>
      <c r="X24" s="60"/>
      <c r="Y24" s="61"/>
    </row>
    <row r="25" spans="2:25" ht="23.25" customHeight="1" x14ac:dyDescent="0.15">
      <c r="B25" s="46" t="s">
        <v>61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8"/>
    </row>
    <row r="26" spans="2:25" ht="27.75" customHeight="1" x14ac:dyDescent="0.15">
      <c r="B26" s="71" t="s">
        <v>3</v>
      </c>
      <c r="C26" s="72"/>
      <c r="D26" s="65" t="s">
        <v>39</v>
      </c>
      <c r="E26" s="99"/>
      <c r="F26" s="99"/>
      <c r="G26" s="100"/>
      <c r="H26" s="104" t="s">
        <v>12</v>
      </c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6"/>
      <c r="U26" s="65" t="s">
        <v>43</v>
      </c>
      <c r="V26" s="66"/>
      <c r="W26" s="66"/>
      <c r="X26" s="66"/>
      <c r="Y26" s="67"/>
    </row>
    <row r="27" spans="2:25" ht="45.75" customHeight="1" x14ac:dyDescent="0.15">
      <c r="B27" s="73"/>
      <c r="C27" s="72"/>
      <c r="D27" s="101"/>
      <c r="E27" s="102"/>
      <c r="F27" s="102"/>
      <c r="G27" s="103"/>
      <c r="H27" s="75" t="s">
        <v>40</v>
      </c>
      <c r="I27" s="76"/>
      <c r="J27" s="76"/>
      <c r="K27" s="80"/>
      <c r="L27" s="75" t="s">
        <v>41</v>
      </c>
      <c r="M27" s="76"/>
      <c r="N27" s="76"/>
      <c r="O27" s="80"/>
      <c r="P27" s="75" t="s">
        <v>42</v>
      </c>
      <c r="Q27" s="107"/>
      <c r="R27" s="107"/>
      <c r="S27" s="107"/>
      <c r="T27" s="108"/>
      <c r="U27" s="68"/>
      <c r="V27" s="69"/>
      <c r="W27" s="69"/>
      <c r="X27" s="69"/>
      <c r="Y27" s="70"/>
    </row>
    <row r="28" spans="2:25" ht="25.5" customHeight="1" x14ac:dyDescent="0.15">
      <c r="B28" s="73"/>
      <c r="C28" s="72"/>
      <c r="D28" s="16"/>
      <c r="E28" s="17"/>
      <c r="F28" s="17"/>
      <c r="G28" s="18"/>
      <c r="H28" s="16"/>
      <c r="I28" s="17"/>
      <c r="J28" s="17"/>
      <c r="K28" s="18"/>
      <c r="L28" s="43">
        <f>D28+H28</f>
        <v>0</v>
      </c>
      <c r="M28" s="44"/>
      <c r="N28" s="44"/>
      <c r="O28" s="45"/>
      <c r="P28" s="97">
        <f>H28+L28</f>
        <v>0</v>
      </c>
      <c r="Q28" s="60"/>
      <c r="R28" s="60"/>
      <c r="S28" s="60"/>
      <c r="T28" s="98"/>
      <c r="U28" s="60">
        <f>MAX(P28-L28,0)</f>
        <v>0</v>
      </c>
      <c r="V28" s="60"/>
      <c r="W28" s="60"/>
      <c r="X28" s="60"/>
      <c r="Y28" s="61"/>
    </row>
    <row r="29" spans="2:25" ht="41.25" customHeight="1" x14ac:dyDescent="0.15">
      <c r="B29" s="140" t="s">
        <v>5</v>
      </c>
      <c r="C29" s="135"/>
      <c r="D29" s="137" t="s">
        <v>44</v>
      </c>
      <c r="E29" s="80"/>
      <c r="F29" s="75" t="s">
        <v>45</v>
      </c>
      <c r="G29" s="80"/>
      <c r="H29" s="75" t="s">
        <v>46</v>
      </c>
      <c r="I29" s="76"/>
      <c r="J29" s="76"/>
      <c r="K29" s="80"/>
      <c r="L29" s="137" t="s">
        <v>47</v>
      </c>
      <c r="M29" s="76"/>
      <c r="N29" s="76"/>
      <c r="O29" s="80"/>
      <c r="P29" s="75" t="s">
        <v>48</v>
      </c>
      <c r="Q29" s="76"/>
      <c r="R29" s="76"/>
      <c r="S29" s="76"/>
      <c r="T29" s="80"/>
      <c r="U29" s="137" t="s">
        <v>49</v>
      </c>
      <c r="V29" s="76"/>
      <c r="W29" s="76"/>
      <c r="X29" s="76"/>
      <c r="Y29" s="77"/>
    </row>
    <row r="30" spans="2:25" ht="19.5" customHeight="1" x14ac:dyDescent="0.15">
      <c r="B30" s="141"/>
      <c r="C30" s="142"/>
      <c r="D30" s="17"/>
      <c r="E30" s="18"/>
      <c r="F30" s="16"/>
      <c r="G30" s="18"/>
      <c r="H30" s="16"/>
      <c r="I30" s="17"/>
      <c r="J30" s="17"/>
      <c r="K30" s="18"/>
      <c r="L30" s="17"/>
      <c r="M30" s="17"/>
      <c r="N30" s="17"/>
      <c r="O30" s="18"/>
      <c r="P30" s="43"/>
      <c r="Q30" s="44"/>
      <c r="R30" s="44"/>
      <c r="S30" s="44"/>
      <c r="T30" s="45"/>
      <c r="U30" s="60">
        <f>H30-L30-P30</f>
        <v>0</v>
      </c>
      <c r="V30" s="60"/>
      <c r="W30" s="60"/>
      <c r="X30" s="60"/>
      <c r="Y30" s="61"/>
    </row>
    <row r="31" spans="2:25" ht="24" customHeight="1" x14ac:dyDescent="0.15">
      <c r="B31" s="141"/>
      <c r="C31" s="142"/>
      <c r="D31" s="17"/>
      <c r="E31" s="18"/>
      <c r="F31" s="16"/>
      <c r="G31" s="18"/>
      <c r="H31" s="16"/>
      <c r="I31" s="17"/>
      <c r="J31" s="17"/>
      <c r="K31" s="18"/>
      <c r="L31" s="17"/>
      <c r="M31" s="17"/>
      <c r="N31" s="17"/>
      <c r="O31" s="18"/>
      <c r="P31" s="43"/>
      <c r="Q31" s="44"/>
      <c r="R31" s="44"/>
      <c r="S31" s="44"/>
      <c r="T31" s="45"/>
      <c r="U31" s="60">
        <f>H31-L31-P31</f>
        <v>0</v>
      </c>
      <c r="V31" s="60"/>
      <c r="W31" s="60"/>
      <c r="X31" s="60"/>
      <c r="Y31" s="61"/>
    </row>
    <row r="32" spans="2:25" ht="21.75" customHeight="1" x14ac:dyDescent="0.15">
      <c r="B32" s="141"/>
      <c r="C32" s="142"/>
      <c r="D32" s="17"/>
      <c r="E32" s="18"/>
      <c r="F32" s="16"/>
      <c r="G32" s="18"/>
      <c r="H32" s="16"/>
      <c r="I32" s="17"/>
      <c r="J32" s="17"/>
      <c r="K32" s="18"/>
      <c r="L32" s="17"/>
      <c r="M32" s="17"/>
      <c r="N32" s="17"/>
      <c r="O32" s="18"/>
      <c r="P32" s="43"/>
      <c r="Q32" s="44"/>
      <c r="R32" s="44"/>
      <c r="S32" s="44"/>
      <c r="T32" s="45"/>
      <c r="U32" s="60">
        <f>H32-L32-P32</f>
        <v>0</v>
      </c>
      <c r="V32" s="60"/>
      <c r="W32" s="60"/>
      <c r="X32" s="60"/>
      <c r="Y32" s="61"/>
    </row>
    <row r="33" spans="2:25" ht="23.25" customHeight="1" x14ac:dyDescent="0.15">
      <c r="B33" s="141"/>
      <c r="C33" s="142"/>
      <c r="D33" s="17"/>
      <c r="E33" s="18"/>
      <c r="F33" s="16"/>
      <c r="G33" s="18"/>
      <c r="H33" s="16"/>
      <c r="I33" s="17"/>
      <c r="J33" s="17"/>
      <c r="K33" s="18"/>
      <c r="L33" s="17"/>
      <c r="M33" s="17"/>
      <c r="N33" s="17"/>
      <c r="O33" s="18"/>
      <c r="P33" s="43"/>
      <c r="Q33" s="44"/>
      <c r="R33" s="44"/>
      <c r="S33" s="44"/>
      <c r="T33" s="45"/>
      <c r="U33" s="60">
        <f>H33-L33-P33</f>
        <v>0</v>
      </c>
      <c r="V33" s="60"/>
      <c r="W33" s="60"/>
      <c r="X33" s="60"/>
      <c r="Y33" s="61"/>
    </row>
    <row r="34" spans="2:25" ht="27" customHeight="1" x14ac:dyDescent="0.15">
      <c r="B34" s="141"/>
      <c r="C34" s="142"/>
      <c r="D34" s="65" t="s">
        <v>13</v>
      </c>
      <c r="E34" s="161"/>
      <c r="F34" s="144" t="s">
        <v>14</v>
      </c>
      <c r="G34" s="146"/>
      <c r="H34" s="146"/>
      <c r="I34" s="146"/>
      <c r="J34" s="146"/>
      <c r="K34" s="146"/>
      <c r="L34" s="146"/>
      <c r="M34" s="146"/>
      <c r="N34" s="160"/>
      <c r="O34" s="148" t="s">
        <v>54</v>
      </c>
      <c r="P34" s="149"/>
      <c r="Q34" s="149"/>
      <c r="R34" s="150"/>
      <c r="S34" s="148" t="s">
        <v>55</v>
      </c>
      <c r="T34" s="149"/>
      <c r="U34" s="150"/>
      <c r="V34" s="154" t="s">
        <v>56</v>
      </c>
      <c r="W34" s="155"/>
      <c r="X34" s="155"/>
      <c r="Y34" s="156"/>
    </row>
    <row r="35" spans="2:25" ht="34.5" customHeight="1" x14ac:dyDescent="0.15">
      <c r="B35" s="141"/>
      <c r="C35" s="142"/>
      <c r="D35" s="162"/>
      <c r="E35" s="163"/>
      <c r="F35" s="144" t="s">
        <v>50</v>
      </c>
      <c r="G35" s="145"/>
      <c r="H35" s="144" t="s">
        <v>51</v>
      </c>
      <c r="I35" s="145"/>
      <c r="J35" s="144" t="s">
        <v>52</v>
      </c>
      <c r="K35" s="145"/>
      <c r="L35" s="146" t="s">
        <v>53</v>
      </c>
      <c r="M35" s="147"/>
      <c r="N35" s="147"/>
      <c r="O35" s="151"/>
      <c r="P35" s="152"/>
      <c r="Q35" s="152"/>
      <c r="R35" s="153"/>
      <c r="S35" s="151"/>
      <c r="T35" s="152"/>
      <c r="U35" s="153"/>
      <c r="V35" s="157"/>
      <c r="W35" s="158"/>
      <c r="X35" s="158"/>
      <c r="Y35" s="159"/>
    </row>
    <row r="36" spans="2:25" ht="25.5" customHeight="1" x14ac:dyDescent="0.15">
      <c r="B36" s="141"/>
      <c r="C36" s="142"/>
      <c r="D36" s="16"/>
      <c r="E36" s="18"/>
      <c r="F36" s="17"/>
      <c r="G36" s="17"/>
      <c r="H36" s="16"/>
      <c r="I36" s="18"/>
      <c r="J36" s="17"/>
      <c r="K36" s="17"/>
      <c r="L36" s="97">
        <f>F36-H36-J36</f>
        <v>0</v>
      </c>
      <c r="M36" s="60"/>
      <c r="N36" s="98"/>
      <c r="O36" s="97">
        <f>U30-L36</f>
        <v>0</v>
      </c>
      <c r="P36" s="60"/>
      <c r="Q36" s="60"/>
      <c r="R36" s="98"/>
      <c r="S36" s="17"/>
      <c r="T36" s="17"/>
      <c r="U36" s="17"/>
      <c r="V36" s="97">
        <f>S36-O36</f>
        <v>0</v>
      </c>
      <c r="W36" s="60"/>
      <c r="X36" s="60"/>
      <c r="Y36" s="61"/>
    </row>
    <row r="37" spans="2:25" ht="21.75" customHeight="1" x14ac:dyDescent="0.15">
      <c r="B37" s="141"/>
      <c r="C37" s="142"/>
      <c r="D37" s="16"/>
      <c r="E37" s="18"/>
      <c r="F37" s="17"/>
      <c r="G37" s="17"/>
      <c r="H37" s="16"/>
      <c r="I37" s="18"/>
      <c r="J37" s="17"/>
      <c r="K37" s="17"/>
      <c r="L37" s="97">
        <f>F37-H37-J37</f>
        <v>0</v>
      </c>
      <c r="M37" s="60"/>
      <c r="N37" s="98"/>
      <c r="O37" s="97">
        <f>U31-L37</f>
        <v>0</v>
      </c>
      <c r="P37" s="60"/>
      <c r="Q37" s="60"/>
      <c r="R37" s="98"/>
      <c r="S37" s="17"/>
      <c r="T37" s="17"/>
      <c r="U37" s="17"/>
      <c r="V37" s="97">
        <f>S37-O37</f>
        <v>0</v>
      </c>
      <c r="W37" s="60"/>
      <c r="X37" s="60"/>
      <c r="Y37" s="61"/>
    </row>
    <row r="38" spans="2:25" ht="23.25" customHeight="1" x14ac:dyDescent="0.15">
      <c r="B38" s="141"/>
      <c r="C38" s="142"/>
      <c r="D38" s="16"/>
      <c r="E38" s="18"/>
      <c r="F38" s="17"/>
      <c r="G38" s="17"/>
      <c r="H38" s="16"/>
      <c r="I38" s="18"/>
      <c r="J38" s="17"/>
      <c r="K38" s="17"/>
      <c r="L38" s="97">
        <f>F38-H38-J38</f>
        <v>0</v>
      </c>
      <c r="M38" s="60"/>
      <c r="N38" s="98"/>
      <c r="O38" s="97">
        <f>U32-L38</f>
        <v>0</v>
      </c>
      <c r="P38" s="60"/>
      <c r="Q38" s="60"/>
      <c r="R38" s="98"/>
      <c r="S38" s="17"/>
      <c r="T38" s="17"/>
      <c r="U38" s="17"/>
      <c r="V38" s="97">
        <f>S38-O38</f>
        <v>0</v>
      </c>
      <c r="W38" s="60"/>
      <c r="X38" s="60"/>
      <c r="Y38" s="61"/>
    </row>
    <row r="39" spans="2:25" ht="24" customHeight="1" x14ac:dyDescent="0.15">
      <c r="B39" s="141"/>
      <c r="C39" s="142"/>
      <c r="D39" s="16"/>
      <c r="E39" s="18"/>
      <c r="F39" s="17"/>
      <c r="G39" s="17"/>
      <c r="H39" s="16"/>
      <c r="I39" s="18"/>
      <c r="J39" s="17"/>
      <c r="K39" s="17"/>
      <c r="L39" s="97">
        <f>F39-H39-J39</f>
        <v>0</v>
      </c>
      <c r="M39" s="60"/>
      <c r="N39" s="98"/>
      <c r="O39" s="97">
        <f>U33-L39</f>
        <v>0</v>
      </c>
      <c r="P39" s="60"/>
      <c r="Q39" s="60"/>
      <c r="R39" s="98"/>
      <c r="S39" s="17"/>
      <c r="T39" s="17"/>
      <c r="U39" s="17"/>
      <c r="V39" s="97">
        <f>S39-O39</f>
        <v>0</v>
      </c>
      <c r="W39" s="60"/>
      <c r="X39" s="60"/>
      <c r="Y39" s="61"/>
    </row>
    <row r="40" spans="2:25" ht="24" customHeight="1" x14ac:dyDescent="0.15">
      <c r="B40" s="143"/>
      <c r="C40" s="136"/>
      <c r="D40" s="16"/>
      <c r="E40" s="18"/>
      <c r="F40" s="17"/>
      <c r="G40" s="17"/>
      <c r="H40" s="16"/>
      <c r="I40" s="18"/>
      <c r="J40" s="17"/>
      <c r="K40" s="17"/>
      <c r="L40" s="97">
        <f>F40-H40-J40</f>
        <v>0</v>
      </c>
      <c r="M40" s="60"/>
      <c r="N40" s="98"/>
      <c r="O40" s="97">
        <f>U34-L40</f>
        <v>0</v>
      </c>
      <c r="P40" s="60"/>
      <c r="Q40" s="60"/>
      <c r="R40" s="98"/>
      <c r="S40" s="17"/>
      <c r="T40" s="17"/>
      <c r="U40" s="17"/>
      <c r="V40" s="97">
        <f>S40-O40</f>
        <v>0</v>
      </c>
      <c r="W40" s="60"/>
      <c r="X40" s="60"/>
      <c r="Y40" s="61"/>
    </row>
    <row r="41" spans="2:25" ht="24.75" customHeight="1" x14ac:dyDescent="0.15">
      <c r="B41" s="74" t="s">
        <v>11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4"/>
    </row>
    <row r="42" spans="2:25" ht="21" customHeight="1" x14ac:dyDescent="0.15">
      <c r="B42" s="62" t="s">
        <v>62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4"/>
    </row>
    <row r="43" spans="2:25" ht="23.25" customHeight="1" x14ac:dyDescent="0.15">
      <c r="B43" s="71" t="s">
        <v>6</v>
      </c>
      <c r="C43" s="72"/>
      <c r="D43" s="40" t="s">
        <v>4</v>
      </c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58"/>
      <c r="P43" s="65" t="s">
        <v>16</v>
      </c>
      <c r="Q43" s="66"/>
      <c r="R43" s="66"/>
      <c r="S43" s="66"/>
      <c r="T43" s="135"/>
      <c r="U43" s="65" t="s">
        <v>17</v>
      </c>
      <c r="V43" s="66"/>
      <c r="W43" s="66"/>
      <c r="X43" s="66"/>
      <c r="Y43" s="67"/>
    </row>
    <row r="44" spans="2:25" ht="43.5" customHeight="1" x14ac:dyDescent="0.15">
      <c r="B44" s="73"/>
      <c r="C44" s="72"/>
      <c r="D44" s="75" t="s">
        <v>66</v>
      </c>
      <c r="E44" s="76"/>
      <c r="F44" s="76"/>
      <c r="G44" s="80"/>
      <c r="H44" s="75" t="s">
        <v>15</v>
      </c>
      <c r="I44" s="76"/>
      <c r="J44" s="76"/>
      <c r="K44" s="80"/>
      <c r="L44" s="132" t="s">
        <v>57</v>
      </c>
      <c r="M44" s="133"/>
      <c r="N44" s="133"/>
      <c r="O44" s="134"/>
      <c r="P44" s="68"/>
      <c r="Q44" s="69"/>
      <c r="R44" s="69"/>
      <c r="S44" s="69"/>
      <c r="T44" s="136"/>
      <c r="U44" s="68"/>
      <c r="V44" s="69"/>
      <c r="W44" s="69"/>
      <c r="X44" s="69"/>
      <c r="Y44" s="70"/>
    </row>
    <row r="45" spans="2:25" ht="25.5" customHeight="1" x14ac:dyDescent="0.15">
      <c r="B45" s="73"/>
      <c r="C45" s="72"/>
      <c r="D45" s="16"/>
      <c r="E45" s="17"/>
      <c r="F45" s="17"/>
      <c r="G45" s="18"/>
      <c r="H45" s="16"/>
      <c r="I45" s="17"/>
      <c r="J45" s="17"/>
      <c r="K45" s="18"/>
      <c r="L45" s="97">
        <f>ROUNDDOWN(D45*H45,0)</f>
        <v>0</v>
      </c>
      <c r="M45" s="60"/>
      <c r="N45" s="60"/>
      <c r="O45" s="98"/>
      <c r="P45" s="16"/>
      <c r="Q45" s="17"/>
      <c r="R45" s="17"/>
      <c r="S45" s="17"/>
      <c r="T45" s="18"/>
      <c r="U45" s="97">
        <f>MAX(P45-L45,0)</f>
        <v>0</v>
      </c>
      <c r="V45" s="60"/>
      <c r="W45" s="60"/>
      <c r="X45" s="60"/>
      <c r="Y45" s="61"/>
    </row>
    <row r="46" spans="2:25" ht="45.75" customHeight="1" x14ac:dyDescent="0.15">
      <c r="B46" s="71" t="s">
        <v>7</v>
      </c>
      <c r="C46" s="72"/>
      <c r="D46" s="75" t="s">
        <v>18</v>
      </c>
      <c r="E46" s="76"/>
      <c r="F46" s="80"/>
      <c r="G46" s="75" t="s">
        <v>19</v>
      </c>
      <c r="H46" s="76"/>
      <c r="I46" s="80"/>
      <c r="J46" s="75" t="s">
        <v>20</v>
      </c>
      <c r="K46" s="76"/>
      <c r="L46" s="76"/>
      <c r="M46" s="80"/>
      <c r="N46" s="75" t="s">
        <v>23</v>
      </c>
      <c r="O46" s="76"/>
      <c r="P46" s="76"/>
      <c r="Q46" s="80"/>
      <c r="R46" s="75" t="s">
        <v>22</v>
      </c>
      <c r="S46" s="76"/>
      <c r="T46" s="76"/>
      <c r="U46" s="80"/>
      <c r="V46" s="75" t="s">
        <v>21</v>
      </c>
      <c r="W46" s="76"/>
      <c r="X46" s="76"/>
      <c r="Y46" s="77"/>
    </row>
    <row r="47" spans="2:25" ht="23.25" customHeight="1" x14ac:dyDescent="0.15">
      <c r="B47" s="78"/>
      <c r="C47" s="79"/>
      <c r="D47" s="29"/>
      <c r="E47" s="30"/>
      <c r="F47" s="138"/>
      <c r="G47" s="29"/>
      <c r="H47" s="30"/>
      <c r="I47" s="138"/>
      <c r="J47" s="29"/>
      <c r="K47" s="30"/>
      <c r="L47" s="30"/>
      <c r="M47" s="138"/>
      <c r="N47" s="51">
        <f>D47-G47-J47</f>
        <v>0</v>
      </c>
      <c r="O47" s="52"/>
      <c r="P47" s="52"/>
      <c r="Q47" s="139"/>
      <c r="R47" s="29"/>
      <c r="S47" s="30"/>
      <c r="T47" s="30"/>
      <c r="U47" s="138"/>
      <c r="V47" s="51">
        <f>MAX(N47-R47,0)</f>
        <v>0</v>
      </c>
      <c r="W47" s="52"/>
      <c r="X47" s="52"/>
      <c r="Y47" s="53"/>
    </row>
    <row r="48" spans="2:25" ht="23.25" customHeight="1" x14ac:dyDescent="0.15">
      <c r="B48" s="54" t="s">
        <v>63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6"/>
    </row>
    <row r="49" spans="2:25" ht="24" customHeight="1" x14ac:dyDescent="0.15">
      <c r="B49" s="57" t="s">
        <v>64</v>
      </c>
      <c r="C49" s="41"/>
      <c r="D49" s="41"/>
      <c r="E49" s="41"/>
      <c r="F49" s="41"/>
      <c r="G49" s="58"/>
      <c r="H49" s="40" t="s">
        <v>58</v>
      </c>
      <c r="I49" s="41"/>
      <c r="J49" s="41"/>
      <c r="K49" s="41"/>
      <c r="L49" s="41"/>
      <c r="M49" s="58"/>
      <c r="N49" s="59" t="s">
        <v>59</v>
      </c>
      <c r="O49" s="41"/>
      <c r="P49" s="41"/>
      <c r="Q49" s="41"/>
      <c r="R49" s="41"/>
      <c r="S49" s="58"/>
      <c r="T49" s="40" t="s">
        <v>60</v>
      </c>
      <c r="U49" s="41"/>
      <c r="V49" s="41"/>
      <c r="W49" s="41"/>
      <c r="X49" s="41"/>
      <c r="Y49" s="42"/>
    </row>
    <row r="50" spans="2:25" ht="26.25" customHeight="1" x14ac:dyDescent="0.15">
      <c r="B50" s="49"/>
      <c r="C50" s="27"/>
      <c r="D50" s="27"/>
      <c r="E50" s="27"/>
      <c r="F50" s="27"/>
      <c r="G50" s="28"/>
      <c r="H50" s="50"/>
      <c r="I50" s="27"/>
      <c r="J50" s="27"/>
      <c r="K50" s="27"/>
      <c r="L50" s="27"/>
      <c r="M50" s="28"/>
      <c r="N50" s="50"/>
      <c r="O50" s="27"/>
      <c r="P50" s="27"/>
      <c r="Q50" s="27"/>
      <c r="R50" s="27"/>
      <c r="S50" s="28"/>
      <c r="T50" s="51">
        <f>MAX(H50-B50,0)</f>
        <v>0</v>
      </c>
      <c r="U50" s="52"/>
      <c r="V50" s="52"/>
      <c r="W50" s="52"/>
      <c r="X50" s="52"/>
      <c r="Y50" s="53"/>
    </row>
    <row r="51" spans="2:25" ht="26.25" customHeight="1" x14ac:dyDescent="0.15">
      <c r="B51" s="33" t="s">
        <v>67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5"/>
    </row>
    <row r="52" spans="2:25" ht="21.75" customHeight="1" x14ac:dyDescent="0.15">
      <c r="B52" s="20" t="s">
        <v>68</v>
      </c>
      <c r="C52" s="21"/>
      <c r="D52" s="37" t="s">
        <v>69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9"/>
    </row>
    <row r="53" spans="2:25" ht="21.75" customHeight="1" x14ac:dyDescent="0.15">
      <c r="B53" s="22"/>
      <c r="C53" s="23"/>
      <c r="D53" s="13" t="s">
        <v>70</v>
      </c>
      <c r="E53" s="14"/>
      <c r="F53" s="14"/>
      <c r="G53" s="14"/>
      <c r="H53" s="14"/>
      <c r="I53" s="14"/>
      <c r="J53" s="14"/>
      <c r="K53" s="15"/>
      <c r="L53" s="13" t="s">
        <v>71</v>
      </c>
      <c r="M53" s="14"/>
      <c r="N53" s="14"/>
      <c r="O53" s="15"/>
      <c r="P53" s="13" t="s">
        <v>72</v>
      </c>
      <c r="Q53" s="14"/>
      <c r="R53" s="14"/>
      <c r="S53" s="14"/>
      <c r="T53" s="15"/>
      <c r="U53" s="13" t="s">
        <v>73</v>
      </c>
      <c r="V53" s="14"/>
      <c r="W53" s="14"/>
      <c r="X53" s="14"/>
      <c r="Y53" s="19"/>
    </row>
    <row r="54" spans="2:25" ht="21" customHeight="1" x14ac:dyDescent="0.15">
      <c r="B54" s="22"/>
      <c r="C54" s="23"/>
      <c r="D54" s="16"/>
      <c r="E54" s="17"/>
      <c r="F54" s="17"/>
      <c r="G54" s="17"/>
      <c r="H54" s="17"/>
      <c r="I54" s="17"/>
      <c r="J54" s="17"/>
      <c r="K54" s="18"/>
      <c r="L54" s="16"/>
      <c r="M54" s="17"/>
      <c r="N54" s="17"/>
      <c r="O54" s="18"/>
      <c r="P54" s="16"/>
      <c r="Q54" s="17"/>
      <c r="R54" s="17"/>
      <c r="S54" s="17"/>
      <c r="T54" s="18"/>
      <c r="U54" s="16"/>
      <c r="V54" s="17"/>
      <c r="W54" s="17"/>
      <c r="X54" s="17"/>
      <c r="Y54" s="36"/>
    </row>
    <row r="55" spans="2:25" ht="22.5" customHeight="1" x14ac:dyDescent="0.15">
      <c r="B55" s="24"/>
      <c r="C55" s="25"/>
      <c r="D55" s="26" t="s">
        <v>74</v>
      </c>
      <c r="E55" s="27"/>
      <c r="F55" s="27"/>
      <c r="G55" s="27"/>
      <c r="H55" s="27"/>
      <c r="I55" s="27"/>
      <c r="J55" s="27"/>
      <c r="K55" s="27"/>
      <c r="L55" s="27"/>
      <c r="M55" s="28"/>
      <c r="N55" s="29"/>
      <c r="O55" s="30"/>
      <c r="P55" s="30"/>
      <c r="Q55" s="30"/>
      <c r="R55" s="31"/>
      <c r="S55" s="31"/>
      <c r="T55" s="31"/>
      <c r="U55" s="31"/>
      <c r="V55" s="31"/>
      <c r="W55" s="31"/>
      <c r="X55" s="31"/>
      <c r="Y55" s="32"/>
    </row>
  </sheetData>
  <mergeCells count="188">
    <mergeCell ref="D39:E39"/>
    <mergeCell ref="F39:G39"/>
    <mergeCell ref="H39:I39"/>
    <mergeCell ref="J39:K39"/>
    <mergeCell ref="L39:N39"/>
    <mergeCell ref="O39:R39"/>
    <mergeCell ref="S39:U39"/>
    <mergeCell ref="V39:Y39"/>
    <mergeCell ref="D40:E40"/>
    <mergeCell ref="F40:G40"/>
    <mergeCell ref="H40:I40"/>
    <mergeCell ref="J40:K40"/>
    <mergeCell ref="L40:N40"/>
    <mergeCell ref="O40:R40"/>
    <mergeCell ref="S40:U40"/>
    <mergeCell ref="V40:Y40"/>
    <mergeCell ref="D37:E37"/>
    <mergeCell ref="F37:G37"/>
    <mergeCell ref="H37:I37"/>
    <mergeCell ref="J37:K37"/>
    <mergeCell ref="L37:N37"/>
    <mergeCell ref="O37:R37"/>
    <mergeCell ref="S37:U37"/>
    <mergeCell ref="V37:Y37"/>
    <mergeCell ref="D38:E38"/>
    <mergeCell ref="F38:G38"/>
    <mergeCell ref="H38:I38"/>
    <mergeCell ref="J38:K38"/>
    <mergeCell ref="L38:N38"/>
    <mergeCell ref="O38:R38"/>
    <mergeCell ref="S38:U38"/>
    <mergeCell ref="V38:Y38"/>
    <mergeCell ref="F33:G33"/>
    <mergeCell ref="H33:K33"/>
    <mergeCell ref="D32:E32"/>
    <mergeCell ref="F32:G32"/>
    <mergeCell ref="O34:R35"/>
    <mergeCell ref="S34:U35"/>
    <mergeCell ref="V34:Y35"/>
    <mergeCell ref="D36:E36"/>
    <mergeCell ref="F36:G36"/>
    <mergeCell ref="H36:I36"/>
    <mergeCell ref="J36:K36"/>
    <mergeCell ref="L36:N36"/>
    <mergeCell ref="F34:N34"/>
    <mergeCell ref="D34:E35"/>
    <mergeCell ref="O36:R36"/>
    <mergeCell ref="S36:U36"/>
    <mergeCell ref="V36:Y36"/>
    <mergeCell ref="L29:O29"/>
    <mergeCell ref="P33:T33"/>
    <mergeCell ref="U33:Y33"/>
    <mergeCell ref="P31:T31"/>
    <mergeCell ref="U31:Y31"/>
    <mergeCell ref="L32:O32"/>
    <mergeCell ref="P32:T32"/>
    <mergeCell ref="U32:Y32"/>
    <mergeCell ref="L35:N35"/>
    <mergeCell ref="D47:F47"/>
    <mergeCell ref="B43:C45"/>
    <mergeCell ref="F31:G31"/>
    <mergeCell ref="H31:K31"/>
    <mergeCell ref="L31:O31"/>
    <mergeCell ref="P30:T30"/>
    <mergeCell ref="V47:Y47"/>
    <mergeCell ref="G47:I47"/>
    <mergeCell ref="J47:M47"/>
    <mergeCell ref="N47:Q47"/>
    <mergeCell ref="R47:U47"/>
    <mergeCell ref="P45:T45"/>
    <mergeCell ref="U30:Y30"/>
    <mergeCell ref="D30:E30"/>
    <mergeCell ref="F30:G30"/>
    <mergeCell ref="H30:K30"/>
    <mergeCell ref="L30:O30"/>
    <mergeCell ref="H32:K32"/>
    <mergeCell ref="L33:O33"/>
    <mergeCell ref="B29:C40"/>
    <mergeCell ref="F35:G35"/>
    <mergeCell ref="H35:I35"/>
    <mergeCell ref="J35:K35"/>
    <mergeCell ref="D33:E33"/>
    <mergeCell ref="B23:C24"/>
    <mergeCell ref="D23:F23"/>
    <mergeCell ref="D45:G45"/>
    <mergeCell ref="H45:K45"/>
    <mergeCell ref="L45:O45"/>
    <mergeCell ref="M23:O23"/>
    <mergeCell ref="S23:U23"/>
    <mergeCell ref="V23:Y23"/>
    <mergeCell ref="P24:R24"/>
    <mergeCell ref="S24:U24"/>
    <mergeCell ref="V24:Y24"/>
    <mergeCell ref="P23:R23"/>
    <mergeCell ref="D43:O43"/>
    <mergeCell ref="P43:T44"/>
    <mergeCell ref="U43:Y44"/>
    <mergeCell ref="D44:G44"/>
    <mergeCell ref="H44:K44"/>
    <mergeCell ref="L44:O44"/>
    <mergeCell ref="U45:Y45"/>
    <mergeCell ref="U29:Y29"/>
    <mergeCell ref="D29:E29"/>
    <mergeCell ref="F29:G29"/>
    <mergeCell ref="H29:K29"/>
    <mergeCell ref="P29:T29"/>
    <mergeCell ref="C10:K10"/>
    <mergeCell ref="B12:Y12"/>
    <mergeCell ref="B18:Y18"/>
    <mergeCell ref="Q15:T15"/>
    <mergeCell ref="U22:Y22"/>
    <mergeCell ref="B5:Y5"/>
    <mergeCell ref="C7:K7"/>
    <mergeCell ref="C8:K8"/>
    <mergeCell ref="C9:K9"/>
    <mergeCell ref="U15:Y15"/>
    <mergeCell ref="Q16:T16"/>
    <mergeCell ref="U16:Y16"/>
    <mergeCell ref="B15:C16"/>
    <mergeCell ref="K20:M21"/>
    <mergeCell ref="N20:O21"/>
    <mergeCell ref="F21:H21"/>
    <mergeCell ref="I21:J21"/>
    <mergeCell ref="B19:C22"/>
    <mergeCell ref="F20:J20"/>
    <mergeCell ref="D20:E21"/>
    <mergeCell ref="D19:O19"/>
    <mergeCell ref="P19:T20"/>
    <mergeCell ref="U19:Y20"/>
    <mergeCell ref="K22:M22"/>
    <mergeCell ref="N22:O22"/>
    <mergeCell ref="D15:G16"/>
    <mergeCell ref="H15:P16"/>
    <mergeCell ref="F22:H22"/>
    <mergeCell ref="I22:J22"/>
    <mergeCell ref="D22:E22"/>
    <mergeCell ref="D28:G28"/>
    <mergeCell ref="H28:K28"/>
    <mergeCell ref="P28:T28"/>
    <mergeCell ref="P22:T22"/>
    <mergeCell ref="G23:I23"/>
    <mergeCell ref="J23:L23"/>
    <mergeCell ref="H27:K27"/>
    <mergeCell ref="L27:O27"/>
    <mergeCell ref="D26:G27"/>
    <mergeCell ref="H26:T26"/>
    <mergeCell ref="P27:T27"/>
    <mergeCell ref="D24:F24"/>
    <mergeCell ref="G24:I24"/>
    <mergeCell ref="J24:L24"/>
    <mergeCell ref="M24:O24"/>
    <mergeCell ref="T49:Y49"/>
    <mergeCell ref="L28:O28"/>
    <mergeCell ref="B25:Y25"/>
    <mergeCell ref="B50:G50"/>
    <mergeCell ref="H50:M50"/>
    <mergeCell ref="N50:S50"/>
    <mergeCell ref="T50:Y50"/>
    <mergeCell ref="B48:Y48"/>
    <mergeCell ref="B49:G49"/>
    <mergeCell ref="H49:M49"/>
    <mergeCell ref="N49:S49"/>
    <mergeCell ref="U28:Y28"/>
    <mergeCell ref="B42:Y42"/>
    <mergeCell ref="U26:Y27"/>
    <mergeCell ref="B26:C28"/>
    <mergeCell ref="D31:E31"/>
    <mergeCell ref="B41:Y41"/>
    <mergeCell ref="V46:Y46"/>
    <mergeCell ref="B46:C47"/>
    <mergeCell ref="D46:F46"/>
    <mergeCell ref="G46:I46"/>
    <mergeCell ref="J46:M46"/>
    <mergeCell ref="N46:Q46"/>
    <mergeCell ref="R46:U46"/>
    <mergeCell ref="D53:K53"/>
    <mergeCell ref="D54:K54"/>
    <mergeCell ref="P53:T53"/>
    <mergeCell ref="U53:Y53"/>
    <mergeCell ref="B52:C55"/>
    <mergeCell ref="D55:M55"/>
    <mergeCell ref="N55:Y55"/>
    <mergeCell ref="B51:Y51"/>
    <mergeCell ref="L53:O53"/>
    <mergeCell ref="L54:O54"/>
    <mergeCell ref="P54:T54"/>
    <mergeCell ref="U54:Y54"/>
    <mergeCell ref="D52:Y52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6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28</vt:lpstr>
      <vt:lpstr>'28'!Print_Area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2011-02-11T09:41:29Z</cp:lastPrinted>
  <dcterms:created xsi:type="dcterms:W3CDTF">2006-07-21T07:00:55Z</dcterms:created>
  <dcterms:modified xsi:type="dcterms:W3CDTF">2023-03-17T08:16:18Z</dcterms:modified>
</cp:coreProperties>
</file>