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EF048913-3DF9-45A3-9156-8AB630C91B27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71의2" sheetId="1" r:id="rId1"/>
  </sheets>
  <externalReferences>
    <externalReference r:id="rId2"/>
  </externalReferences>
  <definedNames>
    <definedName name="_xlnm.Print_Area" localSheetId="0">'71의2'!$B$14:$AC$43</definedName>
  </definedNames>
  <calcPr calcId="191029"/>
</workbook>
</file>

<file path=xl/calcChain.xml><?xml version="1.0" encoding="utf-8"?>
<calcChain xmlns="http://schemas.openxmlformats.org/spreadsheetml/2006/main">
  <c r="C40" i="1" l="1"/>
  <c r="U38" i="1"/>
  <c r="U37" i="1"/>
  <c r="B35" i="1"/>
  <c r="I20" i="1"/>
  <c r="I19" i="1"/>
  <c r="V18" i="1"/>
  <c r="I18" i="1"/>
  <c r="V17" i="1"/>
  <c r="I17" i="1"/>
  <c r="X26" i="1" l="1"/>
  <c r="N26" i="1"/>
  <c r="Z23" i="1"/>
  <c r="B26" i="1" s="1"/>
</calcChain>
</file>

<file path=xl/sharedStrings.xml><?xml version="1.0" encoding="utf-8"?>
<sst xmlns="http://schemas.openxmlformats.org/spreadsheetml/2006/main" count="39" uniqueCount="38">
  <si>
    <t>소  득  공  제  신  청  서</t>
    <phoneticPr fontId="2" type="noConversion"/>
  </si>
  <si>
    <t>처리기간</t>
    <phoneticPr fontId="2" type="noConversion"/>
  </si>
  <si>
    <t>즉시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</si>
  <si>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</si>
  <si>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</si>
  <si>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</si>
  <si>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</si>
  <si>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⑤본점소재지</t>
    <phoneticPr fontId="2" type="noConversion"/>
  </si>
  <si>
    <t>⑥사업연도</t>
    <phoneticPr fontId="2" type="noConversion"/>
  </si>
  <si>
    <t xml:space="preserve">  1. 배당가능이익</t>
    <phoneticPr fontId="2" type="noConversion"/>
  </si>
  <si>
    <t>⑦당기순이익</t>
    <phoneticPr fontId="2" type="noConversion"/>
  </si>
  <si>
    <t>⑧유가증권
평가이익</t>
    <phoneticPr fontId="2" type="noConversion"/>
  </si>
  <si>
    <t>⑨유가증권
평가손실</t>
    <phoneticPr fontId="2" type="noConversion"/>
  </si>
  <si>
    <t>⑩이월
이익잉여금</t>
    <phoneticPr fontId="2" type="noConversion"/>
  </si>
  <si>
    <t>⑪
이월결손금</t>
    <phoneticPr fontId="2" type="noConversion"/>
  </si>
  <si>
    <t>⑫
이익준비금</t>
    <phoneticPr fontId="2" type="noConversion"/>
  </si>
  <si>
    <t>⑬배당가능
이익[⑦-⑧+⑨
+⑩-⑪-⑫]</t>
    <phoneticPr fontId="2" type="noConversion"/>
  </si>
  <si>
    <t xml:space="preserve">  2. 소득공제액 및 공제한도</t>
    <phoneticPr fontId="2" type="noConversion"/>
  </si>
  <si>
    <t>⑭배당가능이익의
90%[⑬×90%]</t>
    <phoneticPr fontId="2" type="noConversion"/>
  </si>
  <si>
    <t>⑮실제배당액</t>
    <phoneticPr fontId="2" type="noConversion"/>
  </si>
  <si>
    <t>16.소득공제
해당여부
[⑭≤⑮]</t>
    <phoneticPr fontId="2" type="noConversion"/>
  </si>
  <si>
    <t>(서명 또는 인)</t>
    <phoneticPr fontId="2" type="noConversion"/>
  </si>
  <si>
    <t>세무서장 귀하</t>
    <phoneticPr fontId="2" type="noConversion"/>
  </si>
  <si>
    <t>구비서류 : 없음</t>
    <phoneticPr fontId="2" type="noConversion"/>
  </si>
  <si>
    <t>수수료</t>
    <phoneticPr fontId="2" type="noConversion"/>
  </si>
  <si>
    <t>없음</t>
    <phoneticPr fontId="2" type="noConversion"/>
  </si>
  <si>
    <t>210㎜×297㎜</t>
    <phoneticPr fontId="2" type="noConversion"/>
  </si>
  <si>
    <t>※ 관련서식</t>
    <phoneticPr fontId="2" type="noConversion"/>
  </si>
  <si>
    <t>소득공제조정명세서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</si>
  <si>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A164</t>
    </r>
    <r>
      <rPr>
        <sz val="9"/>
        <color indexed="56"/>
        <rFont val="굴림"/>
        <family val="3"/>
        <charset val="129"/>
      </rPr>
      <t>)
• 소득공제액 계산내역을 7호 서식의 해당란에 옮겨 적습니다.</t>
    </r>
    <phoneticPr fontId="2" type="noConversion"/>
  </si>
  <si>
    <t xml:space="preserve"> ④전화번호</t>
    <phoneticPr fontId="2" type="noConversion"/>
  </si>
  <si>
    <t>18.소득공제액
MIN(⑮,17)</t>
    <phoneticPr fontId="2" type="noConversion"/>
  </si>
  <si>
    <t>17.당해 사업연도
 소득금액(공제한도)</t>
    <phoneticPr fontId="2" type="noConversion"/>
  </si>
  <si>
    <r>
      <t xml:space="preserve">[별지 제71호의2 서식] </t>
    </r>
    <r>
      <rPr>
        <sz val="9"/>
        <color rgb="FFFF0000"/>
        <rFont val="굴림"/>
        <family val="3"/>
        <charset val="129"/>
      </rPr>
      <t>(2022. 03. 18. 개정)</t>
    </r>
    <phoneticPr fontId="2" type="noConversion"/>
  </si>
  <si>
    <t>작성방법</t>
  </si>
  <si>
    <t>소득공제 해당여부란을 작성하지 않습니다.</t>
  </si>
  <si>
    <r>
      <t>「법인세법 시행령」제</t>
    </r>
    <r>
      <rPr>
        <sz val="9"/>
        <color rgb="FF000000"/>
        <rFont val="한양신명조"/>
        <family val="3"/>
        <charset val="129"/>
      </rPr>
      <t>120</t>
    </r>
    <r>
      <rPr>
        <sz val="9"/>
        <color rgb="FF000000"/>
        <rFont val="굴림"/>
        <family val="3"/>
        <charset val="129"/>
      </rPr>
      <t xml:space="preserve">조의 </t>
    </r>
    <r>
      <rPr>
        <sz val="9"/>
        <color rgb="FF000000"/>
        <rFont val="한양신명조"/>
        <family val="3"/>
        <charset val="129"/>
      </rPr>
      <t xml:space="preserve">4 </t>
    </r>
    <r>
      <rPr>
        <sz val="9"/>
        <color rgb="FF000000"/>
        <rFont val="굴림"/>
        <family val="3"/>
        <charset val="129"/>
      </rPr>
      <t>제</t>
    </r>
    <r>
      <rPr>
        <sz val="9"/>
        <color rgb="FF000000"/>
        <rFont val="한양신명조"/>
        <family val="3"/>
        <charset val="129"/>
      </rPr>
      <t>2</t>
    </r>
    <r>
      <rPr>
        <sz val="9"/>
        <color rgb="FF000000"/>
        <rFont val="굴림"/>
        <family val="3"/>
        <charset val="129"/>
      </rPr>
      <t xml:space="preserve">항에 따라 소득공제 신청을 하는 경우에는 ⑭배당가능이익의 </t>
    </r>
    <r>
      <rPr>
        <sz val="9"/>
        <color rgb="FF000000"/>
        <rFont val="한양신명조"/>
        <family val="3"/>
        <charset val="129"/>
      </rPr>
      <t>90%</t>
    </r>
    <r>
      <rPr>
        <sz val="9"/>
        <color rgb="FF000000"/>
        <rFont val="굴림"/>
        <family val="3"/>
        <charset val="129"/>
      </rPr>
      <t xml:space="preserve">란과 
</t>
    </r>
    <phoneticPr fontId="2" type="noConversion"/>
  </si>
  <si>
    <r>
      <t>「법인세법 시행령」제</t>
    </r>
    <r>
      <rPr>
        <sz val="10.6"/>
        <color rgb="FFFF0000"/>
        <rFont val="한양신명조"/>
        <family val="3"/>
        <charset val="129"/>
      </rPr>
      <t>86</t>
    </r>
    <r>
      <rPr>
        <sz val="10.6"/>
        <color rgb="FFFF0000"/>
        <rFont val="굴림"/>
        <family val="3"/>
        <charset val="129"/>
      </rPr>
      <t xml:space="preserve">조의 </t>
    </r>
    <r>
      <rPr>
        <sz val="10.6"/>
        <color rgb="FFFF0000"/>
        <rFont val="한양신명조"/>
        <family val="3"/>
        <charset val="129"/>
      </rPr>
      <t xml:space="preserve">3 </t>
    </r>
    <r>
      <rPr>
        <sz val="10.6"/>
        <color rgb="FFFF0000"/>
        <rFont val="굴림"/>
        <family val="3"/>
        <charset val="129"/>
      </rPr>
      <t>제</t>
    </r>
    <r>
      <rPr>
        <sz val="10.6"/>
        <color rgb="FFFF0000"/>
        <rFont val="한양신명조"/>
        <family val="3"/>
        <charset val="129"/>
      </rPr>
      <t>9</t>
    </r>
    <r>
      <rPr>
        <sz val="10.6"/>
        <color rgb="FFFF0000"/>
        <rFont val="굴림"/>
        <family val="3"/>
        <charset val="129"/>
      </rPr>
      <t>항 및 제</t>
    </r>
    <r>
      <rPr>
        <sz val="10.6"/>
        <color rgb="FFFF0000"/>
        <rFont val="한양신명조"/>
        <family val="3"/>
        <charset val="129"/>
      </rPr>
      <t>120</t>
    </r>
    <r>
      <rPr>
        <sz val="10.6"/>
        <color rgb="FFFF0000"/>
        <rFont val="굴림"/>
        <family val="3"/>
        <charset val="129"/>
      </rPr>
      <t xml:space="preserve">조의 </t>
    </r>
    <r>
      <rPr>
        <sz val="10.6"/>
        <color rgb="FFFF0000"/>
        <rFont val="한양신명조"/>
        <family val="3"/>
        <charset val="129"/>
      </rPr>
      <t xml:space="preserve">4 </t>
    </r>
    <r>
      <rPr>
        <sz val="10.6"/>
        <color rgb="FFFF0000"/>
        <rFont val="굴림"/>
        <family val="3"/>
        <charset val="129"/>
      </rPr>
      <t>제</t>
    </r>
    <r>
      <rPr>
        <sz val="10.6"/>
        <color rgb="FFFF0000"/>
        <rFont val="한양신명조"/>
        <family val="3"/>
        <charset val="129"/>
      </rPr>
      <t>2</t>
    </r>
    <r>
      <rPr>
        <sz val="10.6"/>
        <color rgb="FFFF0000"/>
        <rFont val="굴림"/>
        <family val="3"/>
        <charset val="129"/>
      </rPr>
      <t>항에 따라 소득공제신청서를 제출합니다</t>
    </r>
    <r>
      <rPr>
        <sz val="10.6"/>
        <color rgb="FFFF0000"/>
        <rFont val="한양신명조"/>
        <family val="3"/>
        <charset val="129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</si>
</sst>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8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000000"/>
      <name val="한컴바탕"/>
      <family val="1"/>
      <charset val="129"/>
    </font>
    <font>
      <sz val="9"/>
      <color rgb="FF000000"/>
      <name val="굴림"/>
      <family val="3"/>
      <charset val="129"/>
    </font>
    <font>
      <sz val="9"/>
      <color rgb="FF000000"/>
      <name val="한양신명조"/>
      <family val="3"/>
      <charset val="129"/>
    </font>
    <font>
      <u/>
      <sz val="9"/>
      <name val="굴림"/>
      <family val="3"/>
      <charset val="129"/>
    </font>
    <font>
      <sz val="10.6"/>
      <color rgb="FFFF0000"/>
      <name val="굴림"/>
      <family val="3"/>
      <charset val="129"/>
    </font>
    <font>
      <sz val="10.6"/>
      <color rgb="FFFF0000"/>
      <name val="한양신명조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rgb="FFBCBCBC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5" borderId="19" xfId="0" applyNumberFormat="1" applyFont="1" applyFill="1" applyBorder="1" applyAlignment="1">
      <alignment horizontal="center" vertical="center"/>
    </xf>
    <xf numFmtId="177" fontId="0" fillId="5" borderId="20" xfId="0" applyNumberFormat="1" applyFont="1" applyFill="1" applyBorder="1" applyAlignment="1">
      <alignment horizontal="center" vertical="center"/>
    </xf>
    <xf numFmtId="177" fontId="0" fillId="5" borderId="21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 indent="1"/>
    </xf>
    <xf numFmtId="178" fontId="0" fillId="5" borderId="2" xfId="0" applyNumberFormat="1" applyFont="1" applyFill="1" applyBorder="1" applyAlignment="1">
      <alignment horizontal="left" vertical="center" indent="1"/>
    </xf>
    <xf numFmtId="178" fontId="0" fillId="5" borderId="25" xfId="0" applyNumberFormat="1" applyFont="1" applyFill="1" applyBorder="1" applyAlignment="1">
      <alignment horizontal="left" vertical="center" indent="1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 indent="1"/>
    </xf>
    <xf numFmtId="0" fontId="0" fillId="5" borderId="25" xfId="0" applyFont="1" applyFill="1" applyBorder="1" applyAlignment="1">
      <alignment horizontal="left" vertical="center" wrapText="1" indent="1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176" fontId="0" fillId="6" borderId="25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176" fontId="0" fillId="6" borderId="18" xfId="1" applyFont="1" applyFill="1" applyBorder="1">
      <alignment horizontal="right" vertical="center" shrinkToFit="1"/>
    </xf>
    <xf numFmtId="0" fontId="0" fillId="6" borderId="2" xfId="0" applyNumberFormat="1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0" fontId="0" fillId="0" borderId="26" xfId="0" applyFont="1" applyBorder="1" applyAlignment="1">
      <alignment horizontal="left" vertical="center" indent="1"/>
    </xf>
    <xf numFmtId="0" fontId="0" fillId="0" borderId="27" xfId="0" applyFont="1" applyBorder="1" applyAlignment="1">
      <alignment horizontal="left" vertical="center" indent="1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77" fontId="0" fillId="5" borderId="3" xfId="0" applyNumberFormat="1" applyFont="1" applyFill="1" applyBorder="1" applyAlignment="1">
      <alignment horizontal="center" vertical="center"/>
    </xf>
    <xf numFmtId="177" fontId="0" fillId="5" borderId="0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0" fillId="0" borderId="29" xfId="0" applyFont="1" applyBorder="1">
      <alignment vertical="center"/>
    </xf>
    <xf numFmtId="0" fontId="13" fillId="7" borderId="2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7">
          <cell r="F7" t="str">
            <v>서울 중구 신당동 11-22</v>
          </cell>
        </row>
        <row r="9">
          <cell r="F9">
            <v>2038163202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5">
          <cell r="F15">
            <v>44562</v>
          </cell>
        </row>
        <row r="16">
          <cell r="F16">
            <v>44926</v>
          </cell>
        </row>
        <row r="18">
          <cell r="F18">
            <v>44286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70)&#49548;&#46301;&#44277;&#51228;&#51312;&#51221;&#47749;&#49464;&#49436;(7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9"/>
  <sheetViews>
    <sheetView showGridLines="0" showZeros="0" tabSelected="1" zoomScale="85" zoomScaleNormal="85" workbookViewId="0"/>
  </sheetViews>
  <sheetFormatPr defaultRowHeight="10.8"/>
  <cols>
    <col min="1" max="1" width="2.875" style="9" customWidth="1"/>
    <col min="2" max="29" width="4" style="9" customWidth="1"/>
    <col min="30" max="16384" width="9" style="9"/>
  </cols>
  <sheetData>
    <row r="1" spans="2:29" s="2" customFormat="1"/>
    <row r="2" spans="2:29" s="2" customFormat="1"/>
    <row r="3" spans="2:29" s="2" customFormat="1"/>
    <row r="4" spans="2:29" s="2" customFormat="1"/>
    <row r="5" spans="2:29" s="3" customFormat="1" ht="20.100000000000001" customHeight="1">
      <c r="B5" s="27" t="s">
        <v>27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2:29" s="3" customFormat="1" ht="8.1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4.4">
      <c r="B7" s="5"/>
      <c r="C7" s="30" t="s">
        <v>28</v>
      </c>
      <c r="D7" s="30"/>
      <c r="E7" s="30"/>
      <c r="F7" s="30"/>
      <c r="G7" s="30"/>
      <c r="H7" s="30"/>
      <c r="I7" s="30"/>
      <c r="J7" s="30"/>
      <c r="K7" s="30"/>
      <c r="L7" s="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4.4" hidden="1">
      <c r="B8" s="5"/>
      <c r="C8" s="23"/>
      <c r="D8" s="23"/>
      <c r="E8" s="23"/>
      <c r="F8" s="23"/>
      <c r="G8" s="23"/>
      <c r="H8" s="23"/>
      <c r="I8" s="23"/>
      <c r="J8" s="23"/>
      <c r="K8" s="23"/>
      <c r="L8" s="6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4.4" hidden="1">
      <c r="B9" s="5"/>
      <c r="C9" s="23"/>
      <c r="D9" s="23"/>
      <c r="E9" s="23"/>
      <c r="F9" s="23"/>
      <c r="G9" s="23"/>
      <c r="H9" s="23"/>
      <c r="I9" s="23"/>
      <c r="J9" s="23"/>
      <c r="K9" s="23"/>
      <c r="L9" s="6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4.4" hidden="1">
      <c r="B10" s="5"/>
      <c r="C10" s="23"/>
      <c r="D10" s="23"/>
      <c r="E10" s="23"/>
      <c r="F10" s="23"/>
      <c r="G10" s="23"/>
      <c r="H10" s="23"/>
      <c r="I10" s="23"/>
      <c r="J10" s="23"/>
      <c r="K10" s="23"/>
      <c r="L10" s="6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>
      <c r="B12" s="24" t="s">
        <v>29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6"/>
    </row>
    <row r="13" spans="2:29" customFormat="1"/>
    <row r="14" spans="2:29" customFormat="1">
      <c r="B14" s="8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0.100000000000001" customHeight="1">
      <c r="B15" s="36" t="s">
        <v>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40" t="s">
        <v>1</v>
      </c>
      <c r="AA15" s="40"/>
      <c r="AB15" s="40"/>
      <c r="AC15" s="41"/>
    </row>
    <row r="16" spans="2:29" ht="20.100000000000001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2" t="s">
        <v>2</v>
      </c>
      <c r="AA16" s="32"/>
      <c r="AB16" s="32"/>
      <c r="AC16" s="42"/>
    </row>
    <row r="17" spans="1:29" ht="30" customHeight="1">
      <c r="B17" s="43" t="s">
        <v>3</v>
      </c>
      <c r="C17" s="44"/>
      <c r="D17" s="45" t="s">
        <v>4</v>
      </c>
      <c r="E17" s="45"/>
      <c r="F17" s="45"/>
      <c r="G17" s="45"/>
      <c r="H17" s="45"/>
      <c r="I17" s="46" t="str">
        <f>[1]기본정보!$F$6</f>
        <v>영화조세**</v>
      </c>
      <c r="J17" s="46"/>
      <c r="K17" s="46"/>
      <c r="L17" s="46"/>
      <c r="M17" s="46"/>
      <c r="N17" s="46"/>
      <c r="O17" s="46"/>
      <c r="P17" s="45" t="s">
        <v>5</v>
      </c>
      <c r="Q17" s="45"/>
      <c r="R17" s="45"/>
      <c r="S17" s="45"/>
      <c r="T17" s="45"/>
      <c r="U17" s="45"/>
      <c r="V17" s="47">
        <f>[1]기본정보!$F$9</f>
        <v>2038163202</v>
      </c>
      <c r="W17" s="47"/>
      <c r="X17" s="47"/>
      <c r="Y17" s="47"/>
      <c r="Z17" s="47"/>
      <c r="AA17" s="47"/>
      <c r="AB17" s="47"/>
      <c r="AC17" s="48"/>
    </row>
    <row r="18" spans="1:29" ht="30" customHeight="1">
      <c r="B18" s="43"/>
      <c r="C18" s="44"/>
      <c r="D18" s="45" t="s">
        <v>6</v>
      </c>
      <c r="E18" s="45"/>
      <c r="F18" s="45"/>
      <c r="G18" s="45"/>
      <c r="H18" s="45"/>
      <c r="I18" s="46" t="str">
        <f>[1]기본정보!$F$10</f>
        <v>김철수</v>
      </c>
      <c r="J18" s="46"/>
      <c r="K18" s="46"/>
      <c r="L18" s="46"/>
      <c r="M18" s="46"/>
      <c r="N18" s="46"/>
      <c r="O18" s="46"/>
      <c r="P18" s="45" t="s">
        <v>30</v>
      </c>
      <c r="Q18" s="45"/>
      <c r="R18" s="45"/>
      <c r="S18" s="45"/>
      <c r="T18" s="45"/>
      <c r="U18" s="45"/>
      <c r="V18" s="49" t="str">
        <f>[1]기본정보!$F$12</f>
        <v>02-1234-5678</v>
      </c>
      <c r="W18" s="50"/>
      <c r="X18" s="50"/>
      <c r="Y18" s="50"/>
      <c r="Z18" s="50"/>
      <c r="AA18" s="50"/>
      <c r="AB18" s="50"/>
      <c r="AC18" s="51"/>
    </row>
    <row r="19" spans="1:29" ht="30" customHeight="1">
      <c r="B19" s="43"/>
      <c r="C19" s="44"/>
      <c r="D19" s="45" t="s">
        <v>7</v>
      </c>
      <c r="E19" s="45"/>
      <c r="F19" s="45"/>
      <c r="G19" s="45"/>
      <c r="H19" s="45"/>
      <c r="I19" s="52" t="str">
        <f>[1]기본정보!$F$7</f>
        <v>서울 중구 신당동 11-22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3"/>
    </row>
    <row r="20" spans="1:29" ht="30" customHeight="1">
      <c r="B20" s="31" t="s">
        <v>8</v>
      </c>
      <c r="C20" s="32"/>
      <c r="D20" s="32"/>
      <c r="E20" s="32"/>
      <c r="F20" s="32"/>
      <c r="G20" s="32"/>
      <c r="H20" s="32"/>
      <c r="I20" s="33" t="str">
        <f>TEXT([1]기본정보!$F$15,"yyyy.mm.dd.")&amp;" ~ "&amp;TEXT([1]기본정보!$F$16,"yyyy.mm.dd.")</f>
        <v>2018.01.01. ~ 2018.12.31.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5"/>
    </row>
    <row r="21" spans="1:29" ht="30" customHeight="1">
      <c r="B21" s="54" t="s">
        <v>9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6"/>
    </row>
    <row r="22" spans="1:29" ht="39.9" customHeight="1">
      <c r="B22" s="31" t="s">
        <v>10</v>
      </c>
      <c r="C22" s="32"/>
      <c r="D22" s="32"/>
      <c r="E22" s="32"/>
      <c r="F22" s="57" t="s">
        <v>11</v>
      </c>
      <c r="G22" s="32"/>
      <c r="H22" s="32"/>
      <c r="I22" s="32"/>
      <c r="J22" s="57" t="s">
        <v>12</v>
      </c>
      <c r="K22" s="32"/>
      <c r="L22" s="32"/>
      <c r="M22" s="32"/>
      <c r="N22" s="57" t="s">
        <v>13</v>
      </c>
      <c r="O22" s="32"/>
      <c r="P22" s="32"/>
      <c r="Q22" s="32"/>
      <c r="R22" s="57" t="s">
        <v>14</v>
      </c>
      <c r="S22" s="32"/>
      <c r="T22" s="32"/>
      <c r="U22" s="32"/>
      <c r="V22" s="57" t="s">
        <v>15</v>
      </c>
      <c r="W22" s="32"/>
      <c r="X22" s="32"/>
      <c r="Y22" s="32"/>
      <c r="Z22" s="57" t="s">
        <v>16</v>
      </c>
      <c r="AA22" s="32"/>
      <c r="AB22" s="32"/>
      <c r="AC22" s="42"/>
    </row>
    <row r="23" spans="1:29" ht="30" customHeight="1">
      <c r="B23" s="61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9">
        <f>MAX(B23-F23+J23+N23-R23-V23,0)</f>
        <v>0</v>
      </c>
      <c r="AA23" s="59"/>
      <c r="AB23" s="59"/>
      <c r="AC23" s="60"/>
    </row>
    <row r="24" spans="1:29" ht="30" customHeight="1">
      <c r="B24" s="54" t="s">
        <v>17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6"/>
    </row>
    <row r="25" spans="1:29" ht="39.9" customHeight="1">
      <c r="B25" s="64" t="s">
        <v>18</v>
      </c>
      <c r="C25" s="32"/>
      <c r="D25" s="32"/>
      <c r="E25" s="32"/>
      <c r="F25" s="32"/>
      <c r="G25" s="32"/>
      <c r="H25" s="32" t="s">
        <v>19</v>
      </c>
      <c r="I25" s="32"/>
      <c r="J25" s="32"/>
      <c r="K25" s="32"/>
      <c r="L25" s="32"/>
      <c r="M25" s="32"/>
      <c r="N25" s="57" t="s">
        <v>20</v>
      </c>
      <c r="O25" s="32"/>
      <c r="P25" s="32"/>
      <c r="Q25" s="32"/>
      <c r="R25" s="57" t="s">
        <v>32</v>
      </c>
      <c r="S25" s="32"/>
      <c r="T25" s="32"/>
      <c r="U25" s="32"/>
      <c r="V25" s="32"/>
      <c r="W25" s="32"/>
      <c r="X25" s="57" t="s">
        <v>31</v>
      </c>
      <c r="Y25" s="32"/>
      <c r="Z25" s="32"/>
      <c r="AA25" s="32"/>
      <c r="AB25" s="32"/>
      <c r="AC25" s="42"/>
    </row>
    <row r="26" spans="1:29" ht="30" customHeight="1">
      <c r="B26" s="62">
        <f>ROUNDDOWN(Z23*90/100,0)</f>
        <v>0</v>
      </c>
      <c r="C26" s="59"/>
      <c r="D26" s="59"/>
      <c r="E26" s="59"/>
      <c r="F26" s="59"/>
      <c r="G26" s="59"/>
      <c r="H26" s="58"/>
      <c r="I26" s="58"/>
      <c r="J26" s="58"/>
      <c r="K26" s="58"/>
      <c r="L26" s="58"/>
      <c r="M26" s="58"/>
      <c r="N26" s="63" t="str">
        <f>IF(H26="","",IF(B26&lt;=H26,"여","부"))</f>
        <v/>
      </c>
      <c r="O26" s="63"/>
      <c r="P26" s="63"/>
      <c r="Q26" s="63"/>
      <c r="R26" s="58"/>
      <c r="S26" s="58"/>
      <c r="T26" s="58"/>
      <c r="U26" s="58"/>
      <c r="V26" s="58"/>
      <c r="W26" s="58"/>
      <c r="X26" s="59">
        <f>MIN(H26,R26)</f>
        <v>0</v>
      </c>
      <c r="Y26" s="59"/>
      <c r="Z26" s="59"/>
      <c r="AA26" s="59"/>
      <c r="AB26" s="59"/>
      <c r="AC26" s="60"/>
    </row>
    <row r="27" spans="1:29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2"/>
    </row>
    <row r="28" spans="1:29" s="22" customFormat="1" ht="14.4">
      <c r="A28" s="21"/>
      <c r="B28" s="84" t="s">
        <v>37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9"/>
    </row>
    <row r="29" spans="1:29" s="22" customFormat="1" ht="13.2">
      <c r="A29" s="21"/>
      <c r="B29" s="77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1"/>
    </row>
    <row r="30" spans="1:29" ht="50.1" customHeight="1">
      <c r="B30" s="1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</row>
    <row r="31" spans="1:29" ht="50.1" customHeight="1">
      <c r="B31" s="15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</row>
    <row r="32" spans="1:29" ht="50.1" customHeight="1">
      <c r="B32" s="15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</row>
    <row r="33" spans="2:29" ht="50.1" customHeight="1"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</row>
    <row r="34" spans="2:29">
      <c r="B34" s="1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</row>
    <row r="35" spans="2:29">
      <c r="B35" s="71">
        <f>[1]기본정보!$F$18</f>
        <v>44286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3"/>
    </row>
    <row r="36" spans="2:29">
      <c r="B36" s="15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</row>
    <row r="37" spans="2:29">
      <c r="B37" s="15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74" t="s">
        <v>3</v>
      </c>
      <c r="T37" s="74"/>
      <c r="U37" s="75" t="str">
        <f>[1]기본정보!$F$6</f>
        <v>영화조세**</v>
      </c>
      <c r="V37" s="75"/>
      <c r="W37" s="75"/>
      <c r="X37" s="75"/>
      <c r="Y37" s="75"/>
      <c r="Z37" s="74" t="s">
        <v>21</v>
      </c>
      <c r="AA37" s="74"/>
      <c r="AB37" s="74"/>
      <c r="AC37" s="76"/>
    </row>
    <row r="38" spans="2:29">
      <c r="B38" s="15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74"/>
      <c r="T38" s="74"/>
      <c r="U38" s="75" t="str">
        <f>[1]기본정보!$F$10</f>
        <v>김철수</v>
      </c>
      <c r="V38" s="75"/>
      <c r="W38" s="75"/>
      <c r="X38" s="75"/>
      <c r="Y38" s="75"/>
      <c r="Z38" s="74"/>
      <c r="AA38" s="74"/>
      <c r="AB38" s="74"/>
      <c r="AC38" s="76"/>
    </row>
    <row r="39" spans="2:29">
      <c r="B39" s="15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</row>
    <row r="40" spans="2:29">
      <c r="B40" s="15"/>
      <c r="C40" s="75" t="str">
        <f>[1]기본정보!$F$13</f>
        <v>중부</v>
      </c>
      <c r="D40" s="75"/>
      <c r="E40" s="75"/>
      <c r="F40" s="75"/>
      <c r="G40" s="75"/>
      <c r="H40" s="13" t="s">
        <v>22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8"/>
    </row>
    <row r="42" spans="2:29" ht="20.100000000000001" customHeight="1">
      <c r="B42" s="65" t="s">
        <v>23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32" t="s">
        <v>24</v>
      </c>
      <c r="AA42" s="32"/>
      <c r="AB42" s="32"/>
      <c r="AC42" s="42"/>
    </row>
    <row r="43" spans="2:29" ht="20.100000000000001" customHeight="1">
      <c r="B43" s="67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 t="s">
        <v>25</v>
      </c>
      <c r="AA43" s="69"/>
      <c r="AB43" s="69"/>
      <c r="AC43" s="70"/>
    </row>
    <row r="44" spans="2:29"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</row>
    <row r="45" spans="2:29">
      <c r="B45" s="83" t="s">
        <v>34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</row>
    <row r="46" spans="2:29">
      <c r="B46" s="80" t="s">
        <v>36</v>
      </c>
    </row>
    <row r="47" spans="2:29">
      <c r="B47" s="13" t="s">
        <v>35</v>
      </c>
    </row>
    <row r="48" spans="2:29">
      <c r="AC48" s="19" t="s">
        <v>26</v>
      </c>
    </row>
    <row r="49" spans="15:15">
      <c r="O49" s="81"/>
    </row>
  </sheetData>
  <mergeCells count="58">
    <mergeCell ref="B45:AC45"/>
    <mergeCell ref="B42:Y43"/>
    <mergeCell ref="Z42:AC42"/>
    <mergeCell ref="Z43:AC43"/>
    <mergeCell ref="B35:AC35"/>
    <mergeCell ref="S37:T38"/>
    <mergeCell ref="U37:Y37"/>
    <mergeCell ref="Z37:AC38"/>
    <mergeCell ref="U38:Y38"/>
    <mergeCell ref="C40:G40"/>
    <mergeCell ref="X25:AC25"/>
    <mergeCell ref="B26:G26"/>
    <mergeCell ref="H26:M26"/>
    <mergeCell ref="N26:Q26"/>
    <mergeCell ref="R26:W26"/>
    <mergeCell ref="X26:AC26"/>
    <mergeCell ref="B25:G25"/>
    <mergeCell ref="H25:M25"/>
    <mergeCell ref="N25:Q25"/>
    <mergeCell ref="R25:W25"/>
    <mergeCell ref="R23:U23"/>
    <mergeCell ref="V23:Y23"/>
    <mergeCell ref="Z23:AC23"/>
    <mergeCell ref="B24:AC24"/>
    <mergeCell ref="B23:E23"/>
    <mergeCell ref="F23:I23"/>
    <mergeCell ref="J23:M23"/>
    <mergeCell ref="N23:Q23"/>
    <mergeCell ref="B21:AC21"/>
    <mergeCell ref="B22:E22"/>
    <mergeCell ref="F22:I22"/>
    <mergeCell ref="J22:M22"/>
    <mergeCell ref="N22:Q22"/>
    <mergeCell ref="R22:U22"/>
    <mergeCell ref="V22:Y22"/>
    <mergeCell ref="Z22:AC22"/>
    <mergeCell ref="B20:H20"/>
    <mergeCell ref="I20:AC20"/>
    <mergeCell ref="B15:Y16"/>
    <mergeCell ref="Z15:AC15"/>
    <mergeCell ref="Z16:AC16"/>
    <mergeCell ref="B17:C19"/>
    <mergeCell ref="D17:H17"/>
    <mergeCell ref="I17:O17"/>
    <mergeCell ref="P17:U17"/>
    <mergeCell ref="V17:AC17"/>
    <mergeCell ref="P18:U18"/>
    <mergeCell ref="V18:AC18"/>
    <mergeCell ref="D19:H19"/>
    <mergeCell ref="I19:AC19"/>
    <mergeCell ref="D18:H18"/>
    <mergeCell ref="I18:O18"/>
    <mergeCell ref="C10:K10"/>
    <mergeCell ref="B12:AC12"/>
    <mergeCell ref="B5:AC5"/>
    <mergeCell ref="C7:K7"/>
    <mergeCell ref="C8:K8"/>
    <mergeCell ref="C9:K9"/>
  </mergeCells>
  <phoneticPr fontId="2" type="noConversion"/>
  <hyperlinks>
    <hyperlink ref="C7:K7" r:id="rId1" tooltip="법인세법시행규칙 별지 제7호" display="소득공제조정명세서" xr:uid="{00000000-0004-0000-0000-000000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71의2</vt:lpstr>
      <vt:lpstr>'71의2'!Print_Area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2006-08-28T02:11:04Z</cp:lastPrinted>
  <dcterms:created xsi:type="dcterms:W3CDTF">2006-07-21T07:00:55Z</dcterms:created>
  <dcterms:modified xsi:type="dcterms:W3CDTF">2022-12-04T09:55:44Z</dcterms:modified>
</cp:coreProperties>
</file>