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58호의3" sheetId="1" r:id="rId1"/>
  </sheets>
  <externalReferences>
    <externalReference r:id="rId2"/>
  </externalReferences>
  <definedNames>
    <definedName name="_xlnm.Print_Area" localSheetId="0">'58호의3'!$B$6:$Z$36</definedName>
  </definedNames>
  <calcPr calcId="145621"/>
</workbook>
</file>

<file path=xl/calcChain.xml><?xml version="1.0" encoding="utf-8"?>
<calcChain xmlns="http://schemas.openxmlformats.org/spreadsheetml/2006/main">
  <c r="V8" i="1" l="1"/>
  <c r="V7" i="1"/>
  <c r="D7" i="1"/>
  <c r="L22" i="1" l="1"/>
  <c r="Q22" i="1"/>
  <c r="W36" i="1"/>
  <c r="R36" i="1"/>
  <c r="N14" i="1"/>
  <c r="Q14" i="1"/>
  <c r="AC20" i="1"/>
  <c r="V14" i="1"/>
  <c r="B19" i="1"/>
  <c r="AC16" i="1"/>
</calcChain>
</file>

<file path=xl/comments1.xml><?xml version="1.0" encoding="utf-8"?>
<comments xmlns="http://schemas.openxmlformats.org/spreadsheetml/2006/main">
  <authors>
    <author>-</author>
  </authors>
  <commentList>
    <comment ref="K17" authorId="0">
      <text>
        <r>
          <rPr>
            <sz val="9"/>
            <color indexed="81"/>
            <rFont val="돋움"/>
            <family val="3"/>
            <charset val="129"/>
          </rPr>
          <t>표준세액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공제율란은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수도권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법인은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25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수도권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법인은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15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적용합니다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>, 2</t>
        </r>
        <r>
          <rPr>
            <sz val="9"/>
            <color indexed="81"/>
            <rFont val="돋움"/>
            <family val="3"/>
            <charset val="129"/>
          </rPr>
          <t>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사업장을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대해서는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본점이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수도권에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있을때만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15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<sst xmlns="http://schemas.openxmlformats.org/spreadsheetml/2006/main" count="60" uniqueCount="60">
  <si>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</si>
  <si>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</si>
  <si>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</si>
  <si>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r>
      <t>(앞</t>
    </r>
    <r>
      <rPr>
        <sz val="9"/>
        <rFont val="굴림"/>
        <family val="3"/>
        <charset val="129"/>
      </rPr>
      <t xml:space="preserve"> 쪽)</t>
    </r>
    <phoneticPr fontId="2" type="noConversion"/>
  </si>
  <si>
    <r>
      <t>[별지 제58</t>
    </r>
    <r>
      <rPr>
        <sz val="9"/>
        <rFont val="굴림"/>
        <family val="3"/>
        <charset val="129"/>
      </rPr>
      <t>호의</t>
    </r>
    <r>
      <rPr>
        <sz val="9"/>
        <rFont val="굴림"/>
        <family val="3"/>
        <charset val="129"/>
      </rPr>
      <t xml:space="preserve"> 3</t>
    </r>
    <r>
      <rPr>
        <sz val="9"/>
        <rFont val="굴림"/>
        <family val="3"/>
        <charset val="129"/>
      </rPr>
      <t>서식] (</t>
    </r>
    <r>
      <rPr>
        <sz val="9"/>
        <rFont val="굴림"/>
        <family val="3"/>
        <charset val="129"/>
      </rPr>
      <t>2009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30</t>
    </r>
    <r>
      <rPr>
        <sz val="9"/>
        <rFont val="굴림"/>
        <family val="3"/>
        <charset val="129"/>
      </rPr>
      <t>. 개정)</t>
    </r>
    <phoneticPr fontId="2" type="noConversion"/>
  </si>
  <si>
    <t>성실중소법인 공제세액 계산서</t>
    <phoneticPr fontId="2" type="noConversion"/>
  </si>
  <si>
    <t>1. 공제세액 합계표</t>
    <phoneticPr fontId="2" type="noConversion"/>
  </si>
  <si>
    <t>㉮구    분</t>
    <phoneticPr fontId="2" type="noConversion"/>
  </si>
  <si>
    <t>①외국납부
세액공제</t>
    <phoneticPr fontId="2" type="noConversion"/>
  </si>
  <si>
    <t>②재해손실
세액공제</t>
    <phoneticPr fontId="2" type="noConversion"/>
  </si>
  <si>
    <t>③농업소득세 세액공제</t>
    <phoneticPr fontId="2" type="noConversion"/>
  </si>
  <si>
    <t>④표준세액
공제(=⑨)</t>
    <phoneticPr fontId="2" type="noConversion"/>
  </si>
  <si>
    <t>⑤수입금액증가세액 공제(=⑭)</t>
    <phoneticPr fontId="2" type="noConversion"/>
  </si>
  <si>
    <t>⑥합계</t>
    <phoneticPr fontId="2" type="noConversion"/>
  </si>
  <si>
    <t>㉯법인세법
  근거조항</t>
    <phoneticPr fontId="2" type="noConversion"/>
  </si>
  <si>
    <t>㉰코    드</t>
    <phoneticPr fontId="2" type="noConversion"/>
  </si>
  <si>
    <t>㉱공제세액</t>
    <phoneticPr fontId="2" type="noConversion"/>
  </si>
  <si>
    <t>제57조</t>
    <phoneticPr fontId="2" type="noConversion"/>
  </si>
  <si>
    <t>01</t>
    <phoneticPr fontId="2" type="noConversion"/>
  </si>
  <si>
    <t>02</t>
    <phoneticPr fontId="2" type="noConversion"/>
  </si>
  <si>
    <t>71</t>
    <phoneticPr fontId="2" type="noConversion"/>
  </si>
  <si>
    <t>2A</t>
    <phoneticPr fontId="2" type="noConversion"/>
  </si>
  <si>
    <t>2B</t>
    <phoneticPr fontId="2" type="noConversion"/>
  </si>
  <si>
    <t>제58조</t>
    <phoneticPr fontId="2" type="noConversion"/>
  </si>
  <si>
    <t>제58조의2</t>
    <phoneticPr fontId="2" type="noConversion"/>
  </si>
  <si>
    <t>제76조의5</t>
    <phoneticPr fontId="2" type="noConversion"/>
  </si>
  <si>
    <t>제76조의6</t>
    <phoneticPr fontId="2" type="noConversion"/>
  </si>
  <si>
    <t>2. 표준세액 공제액 계산</t>
    <phoneticPr fontId="2" type="noConversion"/>
  </si>
  <si>
    <t>⑦해당 사업연도
산출세액</t>
    <phoneticPr fontId="2" type="noConversion"/>
  </si>
  <si>
    <t>⑧표준세액공제율</t>
    <phoneticPr fontId="2" type="noConversion"/>
  </si>
  <si>
    <t>⑨표준세액공제액
(⑦×⑧)</t>
    <phoneticPr fontId="2" type="noConversion"/>
  </si>
  <si>
    <t>15/100</t>
  </si>
  <si>
    <t>3. 수입금액 증가세액 공제액 계산</t>
    <phoneticPr fontId="2" type="noConversion"/>
  </si>
  <si>
    <t>⑩직전사업연도
수입금액</t>
    <phoneticPr fontId="2" type="noConversion"/>
  </si>
  <si>
    <t>⑪해당사업연도
수입금액</t>
    <phoneticPr fontId="2" type="noConversion"/>
  </si>
  <si>
    <t>⑫초과 수입금액
⑪-(⑩×115%)</t>
    <phoneticPr fontId="2" type="noConversion"/>
  </si>
  <si>
    <t>⑬해당사업연도
산출세액(=⑦)</t>
    <phoneticPr fontId="2" type="noConversion"/>
  </si>
  <si>
    <t>⑭세액공제액
{⑬×(⑫/⑪)}</t>
    <phoneticPr fontId="2" type="noConversion"/>
  </si>
  <si>
    <t>4. 추가납부세액</t>
    <phoneticPr fontId="2" type="noConversion"/>
  </si>
  <si>
    <t>㉲구 분</t>
    <phoneticPr fontId="2" type="noConversion"/>
  </si>
  <si>
    <t>㉳근거법 조항</t>
    <phoneticPr fontId="2" type="noConversion"/>
  </si>
  <si>
    <t>㉴대상금액</t>
    <phoneticPr fontId="2" type="noConversion"/>
  </si>
  <si>
    <t>㉵세액</t>
    <phoneticPr fontId="2" type="noConversion"/>
  </si>
  <si>
    <t>조세
특례
제한
법</t>
    <phoneticPr fontId="2" type="noConversion"/>
  </si>
  <si>
    <t>법인
세법</t>
    <phoneticPr fontId="2" type="noConversion"/>
  </si>
  <si>
    <t>25.추가납부세액 합계(19.+24.)</t>
    <phoneticPr fontId="2" type="noConversion"/>
  </si>
  <si>
    <t>⑮준비금환입에 대한 법인세 추가납부</t>
    <phoneticPr fontId="2" type="noConversion"/>
  </si>
  <si>
    <r>
      <t>24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소   계(20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+21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+22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+23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)</t>
    </r>
    <phoneticPr fontId="2" type="noConversion"/>
  </si>
  <si>
    <t>16.소득공제액에 대한 법인세 추가납부</t>
    <phoneticPr fontId="2" type="noConversion"/>
  </si>
  <si>
    <t>17.공제감면세액에 대한 법인세 추가납부</t>
    <phoneticPr fontId="2" type="noConversion"/>
  </si>
  <si>
    <t xml:space="preserve">18.기   타 </t>
    <phoneticPr fontId="2" type="noConversion"/>
  </si>
  <si>
    <t>19.소   계(15.+16.+17.+18.)</t>
    <phoneticPr fontId="2" type="noConversion"/>
  </si>
  <si>
    <t>20.기공제 원천납부세액 추가납부</t>
    <phoneticPr fontId="2" type="noConversion"/>
  </si>
  <si>
    <t>22.기   타</t>
    <phoneticPr fontId="2" type="noConversion"/>
  </si>
  <si>
    <t>21.업무무관부동산 지급이자 
손금부인에 따른 증가세액</t>
    <phoneticPr fontId="2" type="noConversion"/>
  </si>
  <si>
    <t>23.</t>
    <phoneticPr fontId="2" type="noConversion"/>
  </si>
  <si>
    <t>제4조, 제75조</t>
    <phoneticPr fontId="2" type="noConversion"/>
  </si>
  <si>
    <t>제5조,제11조,제24조,제25조,제25조의2,제26조,제94조</t>
    <phoneticPr fontId="2" type="noConversion"/>
  </si>
  <si>
    <t xml:space="preserve">「시행령」제113조
</t>
    <phoneticPr fontId="2" type="noConversion"/>
  </si>
  <si>
    <t xml:space="preserve">「시행규칙」제27조
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</si>
</sst>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</cellStyleXfs>
  <cellXfs count="12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shrinkToFit="1"/>
    </xf>
    <xf numFmtId="0" fontId="6" fillId="0" borderId="3" xfId="0" applyFont="1" applyBorder="1" applyAlignment="1">
      <alignment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0" fillId="7" borderId="5" xfId="0" applyFill="1" applyBorder="1">
      <alignment vertical="center"/>
    </xf>
    <xf numFmtId="0" fontId="0" fillId="7" borderId="6" xfId="0" applyFill="1" applyBorder="1">
      <alignment vertical="center"/>
    </xf>
    <xf numFmtId="0" fontId="0" fillId="0" borderId="12" xfId="0" quotePrefix="1" applyNumberFormat="1" applyBorder="1" applyAlignment="1">
      <alignment horizontal="left" vertical="center"/>
    </xf>
    <xf numFmtId="0" fontId="6" fillId="0" borderId="13" xfId="0" applyNumberFormat="1" applyFont="1" applyBorder="1" applyAlignment="1">
      <alignment horizontal="left" vertical="center"/>
    </xf>
    <xf numFmtId="0" fontId="6" fillId="0" borderId="14" xfId="0" applyNumberFormat="1" applyFont="1" applyBorder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2" xfId="0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/>
    </xf>
    <xf numFmtId="0" fontId="0" fillId="0" borderId="1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6" fillId="0" borderId="25" xfId="2" applyFont="1" applyBorder="1" applyAlignment="1">
      <alignment horizontal="center" vertical="center"/>
    </xf>
    <xf numFmtId="0" fontId="1" fillId="3" borderId="25" xfId="2" applyFont="1" applyFill="1" applyBorder="1" applyAlignment="1">
      <alignment horizontal="center" vertical="center"/>
    </xf>
    <xf numFmtId="0" fontId="1" fillId="3" borderId="37" xfId="2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19" xfId="0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1" fillId="0" borderId="22" xfId="2" applyFont="1" applyBorder="1" applyAlignment="1">
      <alignment horizontal="center" vertical="center" wrapText="1"/>
    </xf>
    <xf numFmtId="0" fontId="1" fillId="0" borderId="23" xfId="2" applyFont="1" applyBorder="1" applyAlignment="1">
      <alignment horizontal="center" vertical="center"/>
    </xf>
    <xf numFmtId="0" fontId="6" fillId="0" borderId="24" xfId="2" applyFont="1" applyBorder="1" applyAlignment="1">
      <alignment horizontal="center" vertical="center"/>
    </xf>
    <xf numFmtId="0" fontId="1" fillId="3" borderId="26" xfId="2" applyFont="1" applyFill="1" applyBorder="1" applyAlignment="1">
      <alignment horizontal="center" vertical="center" wrapText="1"/>
    </xf>
    <xf numFmtId="0" fontId="1" fillId="3" borderId="27" xfId="2" applyFont="1" applyFill="1" applyBorder="1" applyAlignment="1">
      <alignment horizontal="center" vertical="center" wrapText="1"/>
    </xf>
    <xf numFmtId="0" fontId="1" fillId="3" borderId="28" xfId="2" applyFont="1" applyFill="1" applyBorder="1" applyAlignment="1">
      <alignment horizontal="center" vertical="center" wrapText="1"/>
    </xf>
    <xf numFmtId="0" fontId="1" fillId="3" borderId="29" xfId="2" applyFont="1" applyFill="1" applyBorder="1" applyAlignment="1">
      <alignment horizontal="center" vertical="center" wrapText="1"/>
    </xf>
    <xf numFmtId="0" fontId="1" fillId="3" borderId="3" xfId="2" applyFont="1" applyFill="1" applyBorder="1" applyAlignment="1">
      <alignment horizontal="center" vertical="center" wrapText="1"/>
    </xf>
    <xf numFmtId="0" fontId="1" fillId="3" borderId="30" xfId="2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6" fillId="0" borderId="23" xfId="2" applyFont="1" applyBorder="1" applyAlignment="1">
      <alignment horizontal="center" vertical="center"/>
    </xf>
    <xf numFmtId="0" fontId="1" fillId="3" borderId="23" xfId="2" applyFont="1" applyFill="1" applyBorder="1" applyAlignment="1">
      <alignment horizontal="center" vertical="center"/>
    </xf>
    <xf numFmtId="0" fontId="1" fillId="3" borderId="31" xfId="2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49" fontId="0" fillId="0" borderId="13" xfId="0" applyNumberFormat="1" applyBorder="1">
      <alignment vertical="center"/>
    </xf>
    <xf numFmtId="49" fontId="0" fillId="0" borderId="14" xfId="0" applyNumberFormat="1" applyBorder="1">
      <alignment vertical="center"/>
    </xf>
    <xf numFmtId="49" fontId="0" fillId="0" borderId="13" xfId="0" applyNumberFormat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4" borderId="10" xfId="0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0" fillId="5" borderId="5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0" fillId="6" borderId="18" xfId="0" applyNumberFormat="1" applyFill="1" applyBorder="1" applyAlignment="1">
      <alignment horizontal="center" vertical="center" wrapText="1"/>
    </xf>
    <xf numFmtId="0" fontId="6" fillId="6" borderId="5" xfId="0" applyNumberFormat="1" applyFont="1" applyFill="1" applyBorder="1" applyAlignment="1">
      <alignment horizontal="center" vertical="center"/>
    </xf>
    <xf numFmtId="0" fontId="6" fillId="6" borderId="19" xfId="0" applyNumberFormat="1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C36"/>
  <sheetViews>
    <sheetView showGridLines="0" showZeros="0" tabSelected="1" topLeftCell="A28" workbookViewId="0">
      <selection activeCell="W36" sqref="W36:Z36"/>
    </sheetView>
  </sheetViews>
  <sheetFormatPr defaultRowHeight="11.25" x14ac:dyDescent="0.15"/>
  <cols>
    <col min="1" max="1" width="2.83203125" customWidth="1"/>
    <col min="2" max="10" width="4" customWidth="1"/>
    <col min="11" max="11" width="6.5" customWidth="1"/>
    <col min="12" max="16" width="4" customWidth="1"/>
    <col min="17" max="17" width="6" customWidth="1"/>
    <col min="18" max="26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6" spans="2:29" x14ac:dyDescent="0.15">
      <c r="B6" t="s">
        <v>4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t="s">
        <v>3</v>
      </c>
      <c r="Z6" s="2"/>
    </row>
    <row r="7" spans="2:29" ht="20.100000000000001" customHeight="1" x14ac:dyDescent="0.15">
      <c r="B7" s="77" t="s">
        <v>0</v>
      </c>
      <c r="C7" s="78"/>
      <c r="D7" s="80" t="str">
        <f>TEXT([1]기본정보!$F$15,"yyyy.mm.dd.")&amp;"                ~                "&amp;TEXT([1]기본정보!$F$16,"yyyy.mm.dd.")</f>
        <v>2018.01.01.                ~                2018.12.31.</v>
      </c>
      <c r="E7" s="81"/>
      <c r="F7" s="81"/>
      <c r="G7" s="82"/>
      <c r="H7" s="86" t="s">
        <v>5</v>
      </c>
      <c r="I7" s="87"/>
      <c r="J7" s="87"/>
      <c r="K7" s="87"/>
      <c r="L7" s="87"/>
      <c r="M7" s="87"/>
      <c r="N7" s="87"/>
      <c r="O7" s="87"/>
      <c r="P7" s="87"/>
      <c r="Q7" s="88"/>
      <c r="R7" s="92" t="s">
        <v>1</v>
      </c>
      <c r="S7" s="92"/>
      <c r="T7" s="92"/>
      <c r="U7" s="92"/>
      <c r="V7" s="93" t="str">
        <f>[1]기본정보!$F$6</f>
        <v>영화조세**</v>
      </c>
      <c r="W7" s="93"/>
      <c r="X7" s="93"/>
      <c r="Y7" s="93"/>
      <c r="Z7" s="94"/>
    </row>
    <row r="8" spans="2:29" ht="20.100000000000001" customHeight="1" x14ac:dyDescent="0.15">
      <c r="B8" s="79"/>
      <c r="C8" s="45"/>
      <c r="D8" s="83"/>
      <c r="E8" s="84"/>
      <c r="F8" s="84"/>
      <c r="G8" s="85"/>
      <c r="H8" s="89"/>
      <c r="I8" s="90"/>
      <c r="J8" s="90"/>
      <c r="K8" s="90"/>
      <c r="L8" s="90"/>
      <c r="M8" s="90"/>
      <c r="N8" s="90"/>
      <c r="O8" s="90"/>
      <c r="P8" s="90"/>
      <c r="Q8" s="91"/>
      <c r="R8" s="45" t="s">
        <v>2</v>
      </c>
      <c r="S8" s="45"/>
      <c r="T8" s="45"/>
      <c r="U8" s="45"/>
      <c r="V8" s="46">
        <f>[1]기본정보!$F$9</f>
        <v>2038163202</v>
      </c>
      <c r="W8" s="46"/>
      <c r="X8" s="46"/>
      <c r="Y8" s="46"/>
      <c r="Z8" s="47"/>
    </row>
    <row r="9" spans="2:29" x14ac:dyDescent="0.1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2:29" ht="24.95" customHeight="1" x14ac:dyDescent="0.15">
      <c r="B10" s="48" t="s">
        <v>6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50"/>
    </row>
    <row r="11" spans="2:29" ht="36" customHeight="1" x14ac:dyDescent="0.15">
      <c r="B11" s="70" t="s">
        <v>7</v>
      </c>
      <c r="C11" s="71"/>
      <c r="D11" s="71"/>
      <c r="E11" s="67" t="s">
        <v>8</v>
      </c>
      <c r="F11" s="71"/>
      <c r="G11" s="103"/>
      <c r="H11" s="96" t="s">
        <v>9</v>
      </c>
      <c r="I11" s="71"/>
      <c r="J11" s="71"/>
      <c r="K11" s="37" t="s">
        <v>10</v>
      </c>
      <c r="L11" s="36"/>
      <c r="M11" s="38"/>
      <c r="N11" s="96" t="s">
        <v>11</v>
      </c>
      <c r="O11" s="29"/>
      <c r="P11" s="30"/>
      <c r="Q11" s="67" t="s">
        <v>12</v>
      </c>
      <c r="R11" s="96"/>
      <c r="S11" s="96"/>
      <c r="T11" s="96"/>
      <c r="U11" s="97"/>
      <c r="V11" s="71" t="s">
        <v>13</v>
      </c>
      <c r="W11" s="71"/>
      <c r="X11" s="71"/>
      <c r="Y11" s="71"/>
      <c r="Z11" s="95"/>
    </row>
    <row r="12" spans="2:29" ht="24.95" customHeight="1" x14ac:dyDescent="0.15">
      <c r="B12" s="104" t="s">
        <v>14</v>
      </c>
      <c r="C12" s="71"/>
      <c r="D12" s="71"/>
      <c r="E12" s="67" t="s">
        <v>17</v>
      </c>
      <c r="F12" s="71"/>
      <c r="G12" s="103"/>
      <c r="H12" s="96" t="s">
        <v>23</v>
      </c>
      <c r="I12" s="71"/>
      <c r="J12" s="71"/>
      <c r="K12" s="37" t="s">
        <v>24</v>
      </c>
      <c r="L12" s="36"/>
      <c r="M12" s="38"/>
      <c r="N12" s="96" t="s">
        <v>25</v>
      </c>
      <c r="O12" s="29"/>
      <c r="P12" s="30"/>
      <c r="Q12" s="67" t="s">
        <v>26</v>
      </c>
      <c r="R12" s="96"/>
      <c r="S12" s="96"/>
      <c r="T12" s="96"/>
      <c r="U12" s="97"/>
      <c r="V12" s="71"/>
      <c r="W12" s="71"/>
      <c r="X12" s="71"/>
      <c r="Y12" s="71"/>
      <c r="Z12" s="95"/>
    </row>
    <row r="13" spans="2:29" ht="24.95" customHeight="1" x14ac:dyDescent="0.15">
      <c r="B13" s="70" t="s">
        <v>15</v>
      </c>
      <c r="C13" s="71"/>
      <c r="D13" s="71"/>
      <c r="E13" s="98" t="s">
        <v>18</v>
      </c>
      <c r="F13" s="99"/>
      <c r="G13" s="100"/>
      <c r="H13" s="98" t="s">
        <v>19</v>
      </c>
      <c r="I13" s="99"/>
      <c r="J13" s="100"/>
      <c r="K13" s="98" t="s">
        <v>20</v>
      </c>
      <c r="L13" s="99"/>
      <c r="M13" s="100"/>
      <c r="N13" s="98" t="s">
        <v>21</v>
      </c>
      <c r="O13" s="99"/>
      <c r="P13" s="100"/>
      <c r="Q13" s="98" t="s">
        <v>22</v>
      </c>
      <c r="R13" s="101"/>
      <c r="S13" s="101"/>
      <c r="T13" s="101"/>
      <c r="U13" s="102"/>
      <c r="V13" s="71"/>
      <c r="W13" s="71"/>
      <c r="X13" s="71"/>
      <c r="Y13" s="71"/>
      <c r="Z13" s="95"/>
    </row>
    <row r="14" spans="2:29" ht="24.95" customHeight="1" x14ac:dyDescent="0.15">
      <c r="B14" s="16" t="s">
        <v>16</v>
      </c>
      <c r="C14" s="17"/>
      <c r="D14" s="17"/>
      <c r="E14" s="112"/>
      <c r="F14" s="17"/>
      <c r="G14" s="113"/>
      <c r="H14" s="114"/>
      <c r="I14" s="17"/>
      <c r="J14" s="17"/>
      <c r="K14" s="115"/>
      <c r="L14" s="116"/>
      <c r="M14" s="117"/>
      <c r="N14" s="114">
        <f>T18</f>
        <v>0</v>
      </c>
      <c r="O14" s="19"/>
      <c r="P14" s="20"/>
      <c r="Q14" s="60">
        <f>V22</f>
        <v>0</v>
      </c>
      <c r="R14" s="61"/>
      <c r="S14" s="61"/>
      <c r="T14" s="61"/>
      <c r="U14" s="62"/>
      <c r="V14" s="118">
        <f>SUM(E14:U14)</f>
        <v>0</v>
      </c>
      <c r="W14" s="118"/>
      <c r="X14" s="118"/>
      <c r="Y14" s="118"/>
      <c r="Z14" s="119"/>
    </row>
    <row r="15" spans="2:29" ht="6" customHeight="1" x14ac:dyDescent="0.15">
      <c r="B15" s="7"/>
      <c r="C15" s="7"/>
      <c r="D15" s="7"/>
      <c r="E15" s="8"/>
      <c r="F15" s="7"/>
      <c r="G15" s="7"/>
      <c r="H15" s="8"/>
      <c r="I15" s="7"/>
      <c r="J15" s="7"/>
      <c r="K15" s="9"/>
      <c r="L15" s="10"/>
      <c r="M15" s="10"/>
      <c r="N15" s="8"/>
      <c r="O15" s="11"/>
      <c r="P15" s="11"/>
      <c r="Q15" s="12"/>
      <c r="R15" s="8"/>
      <c r="S15" s="8"/>
      <c r="T15" s="8"/>
      <c r="U15" s="13"/>
      <c r="V15" s="14"/>
      <c r="W15" s="14"/>
      <c r="X15" s="14"/>
      <c r="Y15" s="14"/>
      <c r="Z15" s="14"/>
    </row>
    <row r="16" spans="2:29" ht="26.25" customHeight="1" x14ac:dyDescent="0.15">
      <c r="B16" s="105" t="s">
        <v>27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7"/>
      <c r="AC16">
        <f>I12-I13</f>
        <v>0</v>
      </c>
    </row>
    <row r="17" spans="2:29" ht="26.25" customHeight="1" x14ac:dyDescent="0.15">
      <c r="B17" s="108" t="s">
        <v>28</v>
      </c>
      <c r="C17" s="109"/>
      <c r="D17" s="109"/>
      <c r="E17" s="109"/>
      <c r="F17" s="109"/>
      <c r="G17" s="109"/>
      <c r="H17" s="109"/>
      <c r="I17" s="109"/>
      <c r="J17" s="109"/>
      <c r="K17" s="73" t="s">
        <v>29</v>
      </c>
      <c r="L17" s="31"/>
      <c r="M17" s="31"/>
      <c r="N17" s="31"/>
      <c r="O17" s="31"/>
      <c r="P17" s="31"/>
      <c r="Q17" s="31"/>
      <c r="R17" s="31"/>
      <c r="S17" s="110"/>
      <c r="T17" s="52" t="s">
        <v>30</v>
      </c>
      <c r="U17" s="31"/>
      <c r="V17" s="31"/>
      <c r="W17" s="31"/>
      <c r="X17" s="31"/>
      <c r="Y17" s="31"/>
      <c r="Z17" s="76"/>
    </row>
    <row r="18" spans="2:29" ht="27.75" customHeight="1" x14ac:dyDescent="0.15">
      <c r="B18" s="120"/>
      <c r="C18" s="63"/>
      <c r="D18" s="63"/>
      <c r="E18" s="63"/>
      <c r="F18" s="63"/>
      <c r="G18" s="63"/>
      <c r="H18" s="63"/>
      <c r="I18" s="63"/>
      <c r="J18" s="121"/>
      <c r="K18" s="122" t="s">
        <v>31</v>
      </c>
      <c r="L18" s="123"/>
      <c r="M18" s="123"/>
      <c r="N18" s="123"/>
      <c r="O18" s="123"/>
      <c r="P18" s="123"/>
      <c r="Q18" s="123"/>
      <c r="R18" s="123"/>
      <c r="S18" s="124"/>
      <c r="T18" s="63"/>
      <c r="U18" s="63"/>
      <c r="V18" s="63"/>
      <c r="W18" s="63"/>
      <c r="X18" s="63"/>
      <c r="Y18" s="63"/>
      <c r="Z18" s="64"/>
    </row>
    <row r="19" spans="2:29" ht="3.75" customHeight="1" x14ac:dyDescent="0.15">
      <c r="B19" s="125">
        <f>SUM(I19:T19)</f>
        <v>0</v>
      </c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  <c r="V19" s="126"/>
      <c r="W19" s="126"/>
      <c r="X19" s="126"/>
      <c r="Y19" s="126"/>
      <c r="Z19" s="127"/>
    </row>
    <row r="20" spans="2:29" ht="26.25" customHeight="1" x14ac:dyDescent="0.15">
      <c r="B20" s="105" t="s">
        <v>32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7"/>
      <c r="AC20">
        <f>I16-I17</f>
        <v>0</v>
      </c>
    </row>
    <row r="21" spans="2:29" ht="26.25" customHeight="1" x14ac:dyDescent="0.15">
      <c r="B21" s="111" t="s">
        <v>33</v>
      </c>
      <c r="C21" s="52"/>
      <c r="D21" s="52"/>
      <c r="E21" s="52"/>
      <c r="F21" s="52"/>
      <c r="G21" s="51" t="s">
        <v>34</v>
      </c>
      <c r="H21" s="74"/>
      <c r="I21" s="74"/>
      <c r="J21" s="74"/>
      <c r="K21" s="75"/>
      <c r="L21" s="52" t="s">
        <v>35</v>
      </c>
      <c r="M21" s="31"/>
      <c r="N21" s="31"/>
      <c r="O21" s="31"/>
      <c r="P21" s="31"/>
      <c r="Q21" s="51" t="s">
        <v>36</v>
      </c>
      <c r="R21" s="52"/>
      <c r="S21" s="52"/>
      <c r="T21" s="52"/>
      <c r="U21" s="53"/>
      <c r="V21" s="52" t="s">
        <v>37</v>
      </c>
      <c r="W21" s="31"/>
      <c r="X21" s="31"/>
      <c r="Y21" s="31"/>
      <c r="Z21" s="76"/>
    </row>
    <row r="22" spans="2:29" ht="27.75" customHeight="1" x14ac:dyDescent="0.15">
      <c r="B22" s="54"/>
      <c r="C22" s="55"/>
      <c r="D22" s="55"/>
      <c r="E22" s="55"/>
      <c r="F22" s="55"/>
      <c r="G22" s="56"/>
      <c r="H22" s="57"/>
      <c r="I22" s="57"/>
      <c r="J22" s="57"/>
      <c r="K22" s="58"/>
      <c r="L22" s="59">
        <f>MAX(G22-B22*1.15,0)</f>
        <v>0</v>
      </c>
      <c r="M22" s="59"/>
      <c r="N22" s="59"/>
      <c r="O22" s="59"/>
      <c r="P22" s="59"/>
      <c r="Q22" s="60">
        <f>B18</f>
        <v>0</v>
      </c>
      <c r="R22" s="61"/>
      <c r="S22" s="61"/>
      <c r="T22" s="61"/>
      <c r="U22" s="62"/>
      <c r="V22" s="63"/>
      <c r="W22" s="63"/>
      <c r="X22" s="63"/>
      <c r="Y22" s="63"/>
      <c r="Z22" s="64"/>
    </row>
    <row r="23" spans="2:29" ht="5.25" customHeight="1" x14ac:dyDescent="0.15">
      <c r="B23" s="15"/>
      <c r="C23" s="4"/>
      <c r="D23" s="4"/>
      <c r="E23" s="4"/>
      <c r="F23" s="4"/>
      <c r="G23" s="4"/>
      <c r="H23" s="4"/>
      <c r="I23" s="4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6"/>
    </row>
    <row r="24" spans="2:29" ht="24.95" customHeight="1" x14ac:dyDescent="0.15">
      <c r="B24" s="48" t="s">
        <v>38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50"/>
    </row>
    <row r="25" spans="2:29" ht="24.95" customHeight="1" x14ac:dyDescent="0.15">
      <c r="B25" s="70" t="s">
        <v>39</v>
      </c>
      <c r="C25" s="71"/>
      <c r="D25" s="71"/>
      <c r="E25" s="71"/>
      <c r="F25" s="71"/>
      <c r="G25" s="71"/>
      <c r="H25" s="71"/>
      <c r="I25" s="71"/>
      <c r="J25" s="71"/>
      <c r="K25" s="71"/>
      <c r="L25" s="72" t="s">
        <v>40</v>
      </c>
      <c r="M25" s="29"/>
      <c r="N25" s="29"/>
      <c r="O25" s="29"/>
      <c r="P25" s="29"/>
      <c r="Q25" s="30"/>
      <c r="R25" s="73" t="s">
        <v>41</v>
      </c>
      <c r="S25" s="74"/>
      <c r="T25" s="74"/>
      <c r="U25" s="74"/>
      <c r="V25" s="75"/>
      <c r="W25" s="74" t="s">
        <v>42</v>
      </c>
      <c r="X25" s="31"/>
      <c r="Y25" s="31"/>
      <c r="Z25" s="76"/>
    </row>
    <row r="26" spans="2:29" ht="24.95" customHeight="1" x14ac:dyDescent="0.15">
      <c r="B26" s="39" t="s">
        <v>43</v>
      </c>
      <c r="C26" s="40"/>
      <c r="D26" s="35" t="s">
        <v>46</v>
      </c>
      <c r="E26" s="36"/>
      <c r="F26" s="36"/>
      <c r="G26" s="36"/>
      <c r="H26" s="36"/>
      <c r="I26" s="36"/>
      <c r="J26" s="36"/>
      <c r="K26" s="36"/>
      <c r="L26" s="35" t="s">
        <v>56</v>
      </c>
      <c r="M26" s="36"/>
      <c r="N26" s="36"/>
      <c r="O26" s="36"/>
      <c r="P26" s="36"/>
      <c r="Q26" s="38"/>
      <c r="R26" s="31"/>
      <c r="S26" s="31"/>
      <c r="T26" s="31"/>
      <c r="U26" s="31"/>
      <c r="V26" s="31"/>
      <c r="W26" s="32"/>
      <c r="X26" s="33"/>
      <c r="Y26" s="33"/>
      <c r="Z26" s="34"/>
    </row>
    <row r="27" spans="2:29" ht="24.95" customHeight="1" x14ac:dyDescent="0.15">
      <c r="B27" s="41"/>
      <c r="C27" s="42"/>
      <c r="D27" s="35" t="s">
        <v>48</v>
      </c>
      <c r="E27" s="36"/>
      <c r="F27" s="36"/>
      <c r="G27" s="36"/>
      <c r="H27" s="36"/>
      <c r="I27" s="36"/>
      <c r="J27" s="36"/>
      <c r="K27" s="36"/>
      <c r="L27" s="28"/>
      <c r="M27" s="29"/>
      <c r="N27" s="29"/>
      <c r="O27" s="29"/>
      <c r="P27" s="29"/>
      <c r="Q27" s="30"/>
      <c r="R27" s="31"/>
      <c r="S27" s="31"/>
      <c r="T27" s="31"/>
      <c r="U27" s="31"/>
      <c r="V27" s="31"/>
      <c r="W27" s="32"/>
      <c r="X27" s="33"/>
      <c r="Y27" s="33"/>
      <c r="Z27" s="34"/>
    </row>
    <row r="28" spans="2:29" ht="24.95" customHeight="1" x14ac:dyDescent="0.15">
      <c r="B28" s="41"/>
      <c r="C28" s="42"/>
      <c r="D28" s="37" t="s">
        <v>49</v>
      </c>
      <c r="E28" s="65"/>
      <c r="F28" s="65"/>
      <c r="G28" s="65"/>
      <c r="H28" s="65"/>
      <c r="I28" s="65"/>
      <c r="J28" s="65"/>
      <c r="K28" s="66"/>
      <c r="L28" s="67" t="s">
        <v>57</v>
      </c>
      <c r="M28" s="68"/>
      <c r="N28" s="68"/>
      <c r="O28" s="68"/>
      <c r="P28" s="68"/>
      <c r="Q28" s="69"/>
      <c r="R28" s="31"/>
      <c r="S28" s="31"/>
      <c r="T28" s="31"/>
      <c r="U28" s="31"/>
      <c r="V28" s="31"/>
      <c r="W28" s="32"/>
      <c r="X28" s="33"/>
      <c r="Y28" s="33"/>
      <c r="Z28" s="34"/>
    </row>
    <row r="29" spans="2:29" ht="24.95" customHeight="1" x14ac:dyDescent="0.15">
      <c r="B29" s="41"/>
      <c r="C29" s="42"/>
      <c r="D29" s="35" t="s">
        <v>50</v>
      </c>
      <c r="E29" s="36"/>
      <c r="F29" s="36"/>
      <c r="G29" s="36"/>
      <c r="H29" s="36"/>
      <c r="I29" s="36"/>
      <c r="J29" s="36"/>
      <c r="K29" s="38"/>
      <c r="L29" s="28"/>
      <c r="M29" s="29"/>
      <c r="N29" s="29"/>
      <c r="O29" s="29"/>
      <c r="P29" s="29"/>
      <c r="Q29" s="30"/>
      <c r="R29" s="31"/>
      <c r="S29" s="31"/>
      <c r="T29" s="31"/>
      <c r="U29" s="31"/>
      <c r="V29" s="31"/>
      <c r="W29" s="32"/>
      <c r="X29" s="33"/>
      <c r="Y29" s="33"/>
      <c r="Z29" s="34"/>
    </row>
    <row r="30" spans="2:29" ht="24.95" customHeight="1" x14ac:dyDescent="0.15">
      <c r="B30" s="43"/>
      <c r="C30" s="44"/>
      <c r="D30" s="35" t="s">
        <v>51</v>
      </c>
      <c r="E30" s="36"/>
      <c r="F30" s="36"/>
      <c r="G30" s="36"/>
      <c r="H30" s="36"/>
      <c r="I30" s="36"/>
      <c r="J30" s="36"/>
      <c r="K30" s="36"/>
      <c r="L30" s="28"/>
      <c r="M30" s="29"/>
      <c r="N30" s="29"/>
      <c r="O30" s="29"/>
      <c r="P30" s="29"/>
      <c r="Q30" s="30"/>
      <c r="R30" s="31"/>
      <c r="S30" s="31"/>
      <c r="T30" s="31"/>
      <c r="U30" s="31"/>
      <c r="V30" s="31"/>
      <c r="W30" s="32"/>
      <c r="X30" s="33"/>
      <c r="Y30" s="33"/>
      <c r="Z30" s="34"/>
    </row>
    <row r="31" spans="2:29" ht="24.95" customHeight="1" x14ac:dyDescent="0.15">
      <c r="B31" s="39" t="s">
        <v>44</v>
      </c>
      <c r="C31" s="40"/>
      <c r="D31" s="35" t="s">
        <v>52</v>
      </c>
      <c r="E31" s="36"/>
      <c r="F31" s="36"/>
      <c r="G31" s="36"/>
      <c r="H31" s="36"/>
      <c r="I31" s="36"/>
      <c r="J31" s="36"/>
      <c r="K31" s="36"/>
      <c r="L31" s="37" t="s">
        <v>58</v>
      </c>
      <c r="M31" s="36"/>
      <c r="N31" s="36"/>
      <c r="O31" s="36"/>
      <c r="P31" s="36"/>
      <c r="Q31" s="38"/>
      <c r="R31" s="31"/>
      <c r="S31" s="31"/>
      <c r="T31" s="31"/>
      <c r="U31" s="31"/>
      <c r="V31" s="31"/>
      <c r="W31" s="32"/>
      <c r="X31" s="33"/>
      <c r="Y31" s="33"/>
      <c r="Z31" s="34"/>
    </row>
    <row r="32" spans="2:29" ht="24.95" customHeight="1" x14ac:dyDescent="0.15">
      <c r="B32" s="41"/>
      <c r="C32" s="42"/>
      <c r="D32" s="37" t="s">
        <v>54</v>
      </c>
      <c r="E32" s="36"/>
      <c r="F32" s="36"/>
      <c r="G32" s="36"/>
      <c r="H32" s="36"/>
      <c r="I32" s="36"/>
      <c r="J32" s="36"/>
      <c r="K32" s="36"/>
      <c r="L32" s="37" t="s">
        <v>59</v>
      </c>
      <c r="M32" s="36"/>
      <c r="N32" s="36"/>
      <c r="O32" s="36"/>
      <c r="P32" s="36"/>
      <c r="Q32" s="38"/>
      <c r="R32" s="31"/>
      <c r="S32" s="31"/>
      <c r="T32" s="31"/>
      <c r="U32" s="31"/>
      <c r="V32" s="31"/>
      <c r="W32" s="32"/>
      <c r="X32" s="33"/>
      <c r="Y32" s="33"/>
      <c r="Z32" s="34"/>
    </row>
    <row r="33" spans="2:26" ht="24.95" customHeight="1" x14ac:dyDescent="0.15">
      <c r="B33" s="41"/>
      <c r="C33" s="42"/>
      <c r="D33" s="35" t="s">
        <v>53</v>
      </c>
      <c r="E33" s="36"/>
      <c r="F33" s="36"/>
      <c r="G33" s="36"/>
      <c r="H33" s="36"/>
      <c r="I33" s="36"/>
      <c r="J33" s="36"/>
      <c r="K33" s="36"/>
      <c r="L33" s="28"/>
      <c r="M33" s="29"/>
      <c r="N33" s="29"/>
      <c r="O33" s="29"/>
      <c r="P33" s="29"/>
      <c r="Q33" s="30"/>
      <c r="R33" s="31"/>
      <c r="S33" s="31"/>
      <c r="T33" s="31"/>
      <c r="U33" s="31"/>
      <c r="V33" s="31"/>
      <c r="W33" s="32"/>
      <c r="X33" s="33"/>
      <c r="Y33" s="33"/>
      <c r="Z33" s="34"/>
    </row>
    <row r="34" spans="2:26" ht="24.95" customHeight="1" x14ac:dyDescent="0.15">
      <c r="B34" s="41"/>
      <c r="C34" s="42"/>
      <c r="D34" s="25" t="s">
        <v>55</v>
      </c>
      <c r="E34" s="26"/>
      <c r="F34" s="26"/>
      <c r="G34" s="26"/>
      <c r="H34" s="26"/>
      <c r="I34" s="26"/>
      <c r="J34" s="26"/>
      <c r="K34" s="27"/>
      <c r="L34" s="28"/>
      <c r="M34" s="29"/>
      <c r="N34" s="29"/>
      <c r="O34" s="29"/>
      <c r="P34" s="29"/>
      <c r="Q34" s="30"/>
      <c r="R34" s="31"/>
      <c r="S34" s="31"/>
      <c r="T34" s="31"/>
      <c r="U34" s="31"/>
      <c r="V34" s="31"/>
      <c r="W34" s="32"/>
      <c r="X34" s="33"/>
      <c r="Y34" s="33"/>
      <c r="Z34" s="34"/>
    </row>
    <row r="35" spans="2:26" ht="24.95" customHeight="1" x14ac:dyDescent="0.15">
      <c r="B35" s="43"/>
      <c r="C35" s="44"/>
      <c r="D35" s="35" t="s">
        <v>47</v>
      </c>
      <c r="E35" s="36"/>
      <c r="F35" s="36"/>
      <c r="G35" s="36"/>
      <c r="H35" s="36"/>
      <c r="I35" s="36"/>
      <c r="J35" s="36"/>
      <c r="K35" s="36"/>
      <c r="L35" s="28"/>
      <c r="M35" s="29"/>
      <c r="N35" s="29"/>
      <c r="O35" s="29"/>
      <c r="P35" s="29"/>
      <c r="Q35" s="30"/>
      <c r="R35" s="31"/>
      <c r="S35" s="31"/>
      <c r="T35" s="31"/>
      <c r="U35" s="31"/>
      <c r="V35" s="31"/>
      <c r="W35" s="32"/>
      <c r="X35" s="33"/>
      <c r="Y35" s="33"/>
      <c r="Z35" s="34"/>
    </row>
    <row r="36" spans="2:26" ht="24.95" customHeight="1" x14ac:dyDescent="0.15">
      <c r="B36" s="16" t="s">
        <v>45</v>
      </c>
      <c r="C36" s="17"/>
      <c r="D36" s="17"/>
      <c r="E36" s="17"/>
      <c r="F36" s="17"/>
      <c r="G36" s="17"/>
      <c r="H36" s="17"/>
      <c r="I36" s="17"/>
      <c r="J36" s="17"/>
      <c r="K36" s="17"/>
      <c r="L36" s="18"/>
      <c r="M36" s="19"/>
      <c r="N36" s="19"/>
      <c r="O36" s="19"/>
      <c r="P36" s="19"/>
      <c r="Q36" s="20"/>
      <c r="R36" s="21">
        <f>SUM(R30+R35)</f>
        <v>0</v>
      </c>
      <c r="S36" s="21"/>
      <c r="T36" s="21"/>
      <c r="U36" s="21"/>
      <c r="V36" s="21"/>
      <c r="W36" s="22">
        <f>SUM(W30+W35)</f>
        <v>0</v>
      </c>
      <c r="X36" s="23"/>
      <c r="Y36" s="23"/>
      <c r="Z36" s="24"/>
    </row>
  </sheetData>
  <mergeCells count="106">
    <mergeCell ref="B16:Z16"/>
    <mergeCell ref="B17:J17"/>
    <mergeCell ref="K17:S17"/>
    <mergeCell ref="T17:Z17"/>
    <mergeCell ref="B21:F21"/>
    <mergeCell ref="G21:K21"/>
    <mergeCell ref="L21:P21"/>
    <mergeCell ref="V21:Z21"/>
    <mergeCell ref="B14:D14"/>
    <mergeCell ref="E14:G14"/>
    <mergeCell ref="H14:J14"/>
    <mergeCell ref="K14:M14"/>
    <mergeCell ref="N14:P14"/>
    <mergeCell ref="V14:Z14"/>
    <mergeCell ref="B18:J18"/>
    <mergeCell ref="K18:S18"/>
    <mergeCell ref="Q14:U14"/>
    <mergeCell ref="T18:Z18"/>
    <mergeCell ref="B20:Z20"/>
    <mergeCell ref="B19:Z19"/>
    <mergeCell ref="Q12:U12"/>
    <mergeCell ref="H13:J13"/>
    <mergeCell ref="K13:M13"/>
    <mergeCell ref="N13:P13"/>
    <mergeCell ref="Q13:U13"/>
    <mergeCell ref="V13:Z13"/>
    <mergeCell ref="B11:D11"/>
    <mergeCell ref="E11:G11"/>
    <mergeCell ref="H11:J11"/>
    <mergeCell ref="K11:M11"/>
    <mergeCell ref="N11:P11"/>
    <mergeCell ref="Q11:U11"/>
    <mergeCell ref="B12:D12"/>
    <mergeCell ref="E12:G12"/>
    <mergeCell ref="V12:Z12"/>
    <mergeCell ref="B13:D13"/>
    <mergeCell ref="E13:G13"/>
    <mergeCell ref="H12:J12"/>
    <mergeCell ref="K12:M12"/>
    <mergeCell ref="N12:P12"/>
    <mergeCell ref="D27:K27"/>
    <mergeCell ref="L27:Q27"/>
    <mergeCell ref="R27:V27"/>
    <mergeCell ref="W27:Z27"/>
    <mergeCell ref="B26:C30"/>
    <mergeCell ref="D28:K28"/>
    <mergeCell ref="L28:Q28"/>
    <mergeCell ref="R28:V28"/>
    <mergeCell ref="W28:Z28"/>
    <mergeCell ref="R8:U8"/>
    <mergeCell ref="V8:Z8"/>
    <mergeCell ref="B10:Z10"/>
    <mergeCell ref="D26:K26"/>
    <mergeCell ref="L26:Q26"/>
    <mergeCell ref="R26:V26"/>
    <mergeCell ref="W26:Z26"/>
    <mergeCell ref="Q21:U21"/>
    <mergeCell ref="B24:Z24"/>
    <mergeCell ref="B22:F22"/>
    <mergeCell ref="G22:K22"/>
    <mergeCell ref="L22:P22"/>
    <mergeCell ref="Q22:U22"/>
    <mergeCell ref="V22:Z22"/>
    <mergeCell ref="B25:K25"/>
    <mergeCell ref="L25:Q25"/>
    <mergeCell ref="R25:V25"/>
    <mergeCell ref="W25:Z25"/>
    <mergeCell ref="B7:C8"/>
    <mergeCell ref="D7:G8"/>
    <mergeCell ref="H7:Q8"/>
    <mergeCell ref="R7:U7"/>
    <mergeCell ref="V7:Z7"/>
    <mergeCell ref="V11:Z11"/>
    <mergeCell ref="D32:K32"/>
    <mergeCell ref="L32:Q32"/>
    <mergeCell ref="R32:V32"/>
    <mergeCell ref="W32:Z32"/>
    <mergeCell ref="D33:K33"/>
    <mergeCell ref="L33:Q33"/>
    <mergeCell ref="R33:V33"/>
    <mergeCell ref="W33:Z33"/>
    <mergeCell ref="D29:K29"/>
    <mergeCell ref="L29:Q29"/>
    <mergeCell ref="R29:V29"/>
    <mergeCell ref="W29:Z29"/>
    <mergeCell ref="D30:K30"/>
    <mergeCell ref="L30:Q30"/>
    <mergeCell ref="R30:V30"/>
    <mergeCell ref="W30:Z30"/>
    <mergeCell ref="D31:K31"/>
    <mergeCell ref="L31:Q31"/>
    <mergeCell ref="R31:V31"/>
    <mergeCell ref="W31:Z31"/>
    <mergeCell ref="B36:K36"/>
    <mergeCell ref="L36:Q36"/>
    <mergeCell ref="R36:V36"/>
    <mergeCell ref="W36:Z36"/>
    <mergeCell ref="D34:K34"/>
    <mergeCell ref="L34:Q34"/>
    <mergeCell ref="R34:V34"/>
    <mergeCell ref="W34:Z34"/>
    <mergeCell ref="D35:K35"/>
    <mergeCell ref="L35:Q35"/>
    <mergeCell ref="R35:V35"/>
    <mergeCell ref="W35:Z35"/>
    <mergeCell ref="B31:C35"/>
  </mergeCells>
  <phoneticPr fontId="2" type="noConversion"/>
  <dataValidations count="1">
    <dataValidation type="list" allowBlank="1" showInputMessage="1" showErrorMessage="1" sqref="K18:S18">
      <formula1>"25/100,15/100"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94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58호의3</vt:lpstr>
      <vt:lpstr>'58호의3'!Print_Area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2006-09-01T09:42:29Z</cp:lastPrinted>
  <dcterms:created xsi:type="dcterms:W3CDTF">2006-07-21T07:00:55Z</dcterms:created>
  <dcterms:modified xsi:type="dcterms:W3CDTF">2019-01-15T03:43:53Z</dcterms:modified>
</cp:coreProperties>
</file>